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апрель\"/>
    </mc:Choice>
  </mc:AlternateContent>
  <bookViews>
    <workbookView xWindow="0" yWindow="0" windowWidth="11400" windowHeight="5895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счет'!$A$5:$D$689</definedName>
  </definedNames>
  <calcPr calcId="162913"/>
</workbook>
</file>

<file path=xl/calcChain.xml><?xml version="1.0" encoding="utf-8"?>
<calcChain xmlns="http://schemas.openxmlformats.org/spreadsheetml/2006/main">
  <c r="D3" i="1" l="1"/>
  <c r="E670" i="2"/>
  <c r="E669" i="2"/>
  <c r="E668" i="2"/>
  <c r="E667" i="2"/>
  <c r="E664" i="2"/>
  <c r="E656" i="2"/>
  <c r="E654" i="2"/>
  <c r="E650" i="2"/>
  <c r="E644" i="2"/>
  <c r="E639" i="2"/>
  <c r="E638" i="2"/>
  <c r="E634" i="2"/>
  <c r="E633" i="2"/>
  <c r="E631" i="2"/>
  <c r="E630" i="2"/>
  <c r="E627" i="2"/>
  <c r="E624" i="2"/>
  <c r="E619" i="2"/>
  <c r="E615" i="2"/>
  <c r="E614" i="2"/>
  <c r="E613" i="2"/>
  <c r="E612" i="2"/>
  <c r="E609" i="2"/>
  <c r="E607" i="2"/>
  <c r="E606" i="2"/>
  <c r="E605" i="2"/>
  <c r="E604" i="2"/>
  <c r="E600" i="2"/>
  <c r="E599" i="2"/>
  <c r="E598" i="2"/>
  <c r="E597" i="2"/>
  <c r="E596" i="2"/>
  <c r="E585" i="2"/>
  <c r="E580" i="2"/>
  <c r="E579" i="2"/>
  <c r="E578" i="2"/>
  <c r="E573" i="2"/>
  <c r="E572" i="2"/>
  <c r="E571" i="2"/>
  <c r="E566" i="2"/>
  <c r="E562" i="2"/>
  <c r="E560" i="2"/>
  <c r="E556" i="2"/>
  <c r="E546" i="2"/>
  <c r="E542" i="2"/>
  <c r="E530" i="2"/>
  <c r="E528" i="2"/>
  <c r="E519" i="2"/>
  <c r="E514" i="2"/>
  <c r="E509" i="2"/>
  <c r="E504" i="2"/>
  <c r="E500" i="2"/>
  <c r="E497" i="2"/>
  <c r="E489" i="2"/>
  <c r="E487" i="2"/>
  <c r="E486" i="2"/>
  <c r="E483" i="2"/>
  <c r="E479" i="2"/>
  <c r="E477" i="2"/>
  <c r="E475" i="2"/>
  <c r="E467" i="2"/>
  <c r="E466" i="2"/>
  <c r="E461" i="2"/>
  <c r="E459" i="2"/>
  <c r="E457" i="2"/>
  <c r="E452" i="2"/>
  <c r="E444" i="2"/>
  <c r="E442" i="2"/>
  <c r="E440" i="2"/>
  <c r="E435" i="2"/>
  <c r="E433" i="2"/>
  <c r="E431" i="2"/>
  <c r="E430" i="2"/>
  <c r="E429" i="2"/>
  <c r="E428" i="2"/>
  <c r="E427" i="2"/>
  <c r="E426" i="2"/>
  <c r="E424" i="2"/>
  <c r="E423" i="2"/>
  <c r="E413" i="2"/>
  <c r="E409" i="2"/>
  <c r="E404" i="2"/>
  <c r="E403" i="2"/>
  <c r="E401" i="2"/>
  <c r="E397" i="2"/>
  <c r="E396" i="2"/>
  <c r="E394" i="2"/>
  <c r="E393" i="2"/>
  <c r="E390" i="2"/>
  <c r="E388" i="2"/>
  <c r="E387" i="2"/>
  <c r="E385" i="2"/>
  <c r="E378" i="2"/>
  <c r="E377" i="2"/>
  <c r="E375" i="2"/>
  <c r="E371" i="2"/>
  <c r="E369" i="2"/>
  <c r="E367" i="2"/>
  <c r="E364" i="2"/>
  <c r="E360" i="2"/>
  <c r="E354" i="2"/>
  <c r="E341" i="2"/>
  <c r="E340" i="2"/>
  <c r="E335" i="2"/>
  <c r="E331" i="2"/>
  <c r="E329" i="2"/>
  <c r="E327" i="2"/>
  <c r="E326" i="2"/>
  <c r="E325" i="2"/>
  <c r="E318" i="2"/>
  <c r="E312" i="2"/>
  <c r="E310" i="2"/>
  <c r="E301" i="2"/>
  <c r="E291" i="2"/>
  <c r="E287" i="2"/>
  <c r="E284" i="2"/>
  <c r="E283" i="2"/>
  <c r="E274" i="2"/>
  <c r="E272" i="2"/>
  <c r="E269" i="2"/>
  <c r="E268" i="2"/>
  <c r="E262" i="2"/>
  <c r="E254" i="2"/>
  <c r="E252" i="2"/>
  <c r="E251" i="2"/>
  <c r="E238" i="2"/>
  <c r="E234" i="2"/>
  <c r="E233" i="2"/>
  <c r="E228" i="2"/>
  <c r="E218" i="2"/>
  <c r="E217" i="2"/>
  <c r="E208" i="2"/>
  <c r="E205" i="2"/>
  <c r="E204" i="2"/>
  <c r="E203" i="2"/>
  <c r="E201" i="2"/>
  <c r="E195" i="2"/>
  <c r="E193" i="2"/>
  <c r="E190" i="2"/>
  <c r="E188" i="2"/>
  <c r="E186" i="2"/>
  <c r="E185" i="2"/>
  <c r="E183" i="2"/>
  <c r="E169" i="2"/>
  <c r="E166" i="2"/>
  <c r="E148" i="2"/>
  <c r="E147" i="2"/>
  <c r="E145" i="2"/>
  <c r="E139" i="2"/>
  <c r="E131" i="2"/>
  <c r="E130" i="2"/>
  <c r="E126" i="2"/>
  <c r="E125" i="2"/>
  <c r="E123" i="2"/>
  <c r="E122" i="2"/>
  <c r="E121" i="2"/>
  <c r="E120" i="2"/>
  <c r="E116" i="2"/>
  <c r="E113" i="2"/>
  <c r="E110" i="2"/>
  <c r="E107" i="2"/>
  <c r="E106" i="2"/>
  <c r="E105" i="2"/>
  <c r="E102" i="2"/>
  <c r="E99" i="2"/>
  <c r="E97" i="2"/>
  <c r="E96" i="2"/>
  <c r="E94" i="2"/>
  <c r="E91" i="2"/>
  <c r="E82" i="2"/>
  <c r="E80" i="2"/>
  <c r="E78" i="2"/>
  <c r="E77" i="2"/>
  <c r="E76" i="2"/>
  <c r="E74" i="2"/>
  <c r="E72" i="2"/>
  <c r="E71" i="2"/>
  <c r="E67" i="2"/>
  <c r="E66" i="2"/>
  <c r="E61" i="2"/>
  <c r="E54" i="2"/>
  <c r="E48" i="2"/>
  <c r="E47" i="2"/>
  <c r="E46" i="2"/>
  <c r="E45" i="2"/>
  <c r="E44" i="2"/>
  <c r="E39" i="2"/>
  <c r="E38" i="2"/>
  <c r="E36" i="2"/>
  <c r="E35" i="2"/>
  <c r="E33" i="2"/>
  <c r="E31" i="2"/>
  <c r="E29" i="2"/>
  <c r="E19" i="2"/>
  <c r="E11" i="2"/>
  <c r="E9" i="2"/>
  <c r="E6" i="2"/>
  <c r="E658" i="2"/>
  <c r="E659" i="2"/>
  <c r="E660" i="2"/>
  <c r="E661" i="2"/>
  <c r="E662" i="2"/>
  <c r="E663" i="2"/>
  <c r="E665" i="2"/>
  <c r="E666" i="2"/>
  <c r="E671" i="2"/>
  <c r="E657" i="2"/>
  <c r="E655" i="2"/>
  <c r="E653" i="2"/>
  <c r="E652" i="2"/>
  <c r="E651" i="2"/>
  <c r="E649" i="2"/>
  <c r="E648" i="2"/>
  <c r="E647" i="2"/>
  <c r="E646" i="2"/>
  <c r="E645" i="2"/>
  <c r="E643" i="2"/>
  <c r="E642" i="2"/>
  <c r="E641" i="2"/>
  <c r="E640" i="2"/>
  <c r="E637" i="2"/>
  <c r="E636" i="2"/>
  <c r="E635" i="2"/>
  <c r="E632" i="2"/>
  <c r="E629" i="2"/>
  <c r="E628" i="2"/>
  <c r="E626" i="2"/>
  <c r="E625" i="2"/>
  <c r="E623" i="2"/>
  <c r="E622" i="2"/>
  <c r="E621" i="2"/>
  <c r="E620" i="2"/>
  <c r="E618" i="2"/>
  <c r="E617" i="2"/>
  <c r="E616" i="2"/>
  <c r="E611" i="2"/>
  <c r="E610" i="2"/>
  <c r="E608" i="2"/>
  <c r="E603" i="2"/>
  <c r="E602" i="2"/>
  <c r="E601" i="2"/>
  <c r="E595" i="2"/>
  <c r="E594" i="2"/>
  <c r="E593" i="2"/>
  <c r="E592" i="2"/>
  <c r="E591" i="2"/>
  <c r="E590" i="2"/>
  <c r="E589" i="2"/>
  <c r="E588" i="2"/>
  <c r="E587" i="2"/>
  <c r="E586" i="2"/>
  <c r="E584" i="2"/>
  <c r="E583" i="2"/>
  <c r="E582" i="2"/>
  <c r="E581" i="2"/>
  <c r="E577" i="2"/>
  <c r="E576" i="2"/>
  <c r="E575" i="2"/>
  <c r="E574" i="2"/>
  <c r="E570" i="2"/>
  <c r="E569" i="2"/>
  <c r="E568" i="2"/>
  <c r="E567" i="2"/>
  <c r="E565" i="2"/>
  <c r="E564" i="2"/>
  <c r="E563" i="2"/>
  <c r="E561" i="2"/>
  <c r="E559" i="2"/>
  <c r="E558" i="2"/>
  <c r="E557" i="2"/>
  <c r="E555" i="2"/>
  <c r="E554" i="2"/>
  <c r="E553" i="2"/>
  <c r="E552" i="2"/>
  <c r="E551" i="2"/>
  <c r="E550" i="2"/>
  <c r="E549" i="2"/>
  <c r="E548" i="2"/>
  <c r="E547" i="2"/>
  <c r="E545" i="2"/>
  <c r="E544" i="2"/>
  <c r="E543" i="2"/>
  <c r="E541" i="2"/>
  <c r="E540" i="2"/>
  <c r="E539" i="2"/>
  <c r="E538" i="2"/>
  <c r="E537" i="2"/>
  <c r="E536" i="2"/>
  <c r="E535" i="2"/>
  <c r="E534" i="2"/>
  <c r="E533" i="2"/>
  <c r="E532" i="2"/>
  <c r="E531" i="2"/>
  <c r="E529" i="2"/>
  <c r="E527" i="2"/>
  <c r="E526" i="2"/>
  <c r="E525" i="2"/>
  <c r="E524" i="2"/>
  <c r="E523" i="2"/>
  <c r="E522" i="2"/>
  <c r="E521" i="2"/>
  <c r="E520" i="2"/>
  <c r="E518" i="2"/>
  <c r="E517" i="2"/>
  <c r="E516" i="2"/>
  <c r="E515" i="2"/>
  <c r="E513" i="2"/>
  <c r="E512" i="2"/>
  <c r="E511" i="2"/>
  <c r="E510" i="2"/>
  <c r="E508" i="2"/>
  <c r="E507" i="2"/>
  <c r="E506" i="2"/>
  <c r="E505" i="2"/>
  <c r="E503" i="2"/>
  <c r="E502" i="2"/>
  <c r="E501" i="2"/>
  <c r="E499" i="2"/>
  <c r="E498" i="2"/>
  <c r="E496" i="2"/>
  <c r="E495" i="2"/>
  <c r="E494" i="2"/>
  <c r="E493" i="2"/>
  <c r="E492" i="2"/>
  <c r="E491" i="2"/>
  <c r="E490" i="2"/>
  <c r="E488" i="2"/>
  <c r="E485" i="2"/>
  <c r="E484" i="2"/>
  <c r="E482" i="2"/>
  <c r="E481" i="2"/>
  <c r="E480" i="2"/>
  <c r="E478" i="2"/>
  <c r="E476" i="2"/>
  <c r="E474" i="2"/>
  <c r="E473" i="2"/>
  <c r="E472" i="2"/>
  <c r="E471" i="2"/>
  <c r="E470" i="2"/>
  <c r="E469" i="2"/>
  <c r="E468" i="2"/>
  <c r="E465" i="2"/>
  <c r="E464" i="2"/>
  <c r="E463" i="2"/>
  <c r="E462" i="2"/>
  <c r="E460" i="2"/>
  <c r="E458" i="2"/>
  <c r="E456" i="2"/>
  <c r="E455" i="2"/>
  <c r="E454" i="2"/>
  <c r="E453" i="2"/>
  <c r="E451" i="2"/>
  <c r="E450" i="2"/>
  <c r="E449" i="2"/>
  <c r="E448" i="2"/>
  <c r="E447" i="2"/>
  <c r="E446" i="2"/>
  <c r="E445" i="2"/>
  <c r="E443" i="2"/>
  <c r="E441" i="2"/>
  <c r="E439" i="2"/>
  <c r="E438" i="2"/>
  <c r="E437" i="2"/>
  <c r="E436" i="2"/>
  <c r="E434" i="2"/>
  <c r="E432" i="2"/>
  <c r="E425" i="2"/>
  <c r="E422" i="2"/>
  <c r="E421" i="2"/>
  <c r="E420" i="2"/>
  <c r="E419" i="2"/>
  <c r="E418" i="2"/>
  <c r="E417" i="2"/>
  <c r="E416" i="2"/>
  <c r="E415" i="2"/>
  <c r="E414" i="2"/>
  <c r="E412" i="2"/>
  <c r="E411" i="2"/>
  <c r="E410" i="2"/>
  <c r="E408" i="2"/>
  <c r="E407" i="2"/>
  <c r="E406" i="2"/>
  <c r="E405" i="2"/>
  <c r="E402" i="2"/>
  <c r="E400" i="2"/>
  <c r="E399" i="2"/>
  <c r="E398" i="2"/>
  <c r="E395" i="2"/>
  <c r="E392" i="2"/>
  <c r="E391" i="2"/>
  <c r="E389" i="2"/>
  <c r="E386" i="2"/>
  <c r="E384" i="2"/>
  <c r="E383" i="2"/>
  <c r="E382" i="2"/>
  <c r="E381" i="2"/>
  <c r="E380" i="2"/>
  <c r="E379" i="2"/>
  <c r="E376" i="2"/>
  <c r="E374" i="2"/>
  <c r="E373" i="2"/>
  <c r="E372" i="2"/>
  <c r="E370" i="2"/>
  <c r="E368" i="2"/>
  <c r="E366" i="2"/>
  <c r="E365" i="2"/>
  <c r="E363" i="2"/>
  <c r="E362" i="2"/>
  <c r="E361" i="2"/>
  <c r="E359" i="2"/>
  <c r="E358" i="2"/>
  <c r="E357" i="2"/>
  <c r="E356" i="2"/>
  <c r="E355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39" i="2"/>
  <c r="E338" i="2"/>
  <c r="E337" i="2"/>
  <c r="E336" i="2"/>
  <c r="E334" i="2"/>
  <c r="E333" i="2"/>
  <c r="E332" i="2"/>
  <c r="E330" i="2"/>
  <c r="E328" i="2"/>
  <c r="E324" i="2"/>
  <c r="E323" i="2"/>
  <c r="E322" i="2"/>
  <c r="E321" i="2"/>
  <c r="E320" i="2"/>
  <c r="E319" i="2"/>
  <c r="E317" i="2"/>
  <c r="E316" i="2"/>
  <c r="E315" i="2"/>
  <c r="E314" i="2"/>
  <c r="E313" i="2"/>
  <c r="E311" i="2"/>
  <c r="E309" i="2"/>
  <c r="E308" i="2"/>
  <c r="E307" i="2"/>
  <c r="E306" i="2"/>
  <c r="E305" i="2"/>
  <c r="E304" i="2"/>
  <c r="E303" i="2"/>
  <c r="E302" i="2"/>
  <c r="E300" i="2"/>
  <c r="E299" i="2"/>
  <c r="E298" i="2"/>
  <c r="E297" i="2"/>
  <c r="E296" i="2"/>
  <c r="E295" i="2"/>
  <c r="E294" i="2"/>
  <c r="E293" i="2"/>
  <c r="E292" i="2"/>
  <c r="E290" i="2"/>
  <c r="E289" i="2"/>
  <c r="E288" i="2"/>
  <c r="E286" i="2"/>
  <c r="E285" i="2"/>
  <c r="E282" i="2"/>
  <c r="E281" i="2"/>
  <c r="E280" i="2"/>
  <c r="E279" i="2"/>
  <c r="E278" i="2"/>
  <c r="E277" i="2"/>
  <c r="E276" i="2"/>
  <c r="E275" i="2"/>
  <c r="E273" i="2"/>
  <c r="E271" i="2"/>
  <c r="E270" i="2"/>
  <c r="E267" i="2"/>
  <c r="E266" i="2"/>
  <c r="E265" i="2"/>
  <c r="E264" i="2"/>
  <c r="E263" i="2"/>
  <c r="E261" i="2"/>
  <c r="E260" i="2"/>
  <c r="E259" i="2"/>
  <c r="E258" i="2"/>
  <c r="E257" i="2"/>
  <c r="E256" i="2"/>
  <c r="E255" i="2"/>
  <c r="E253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7" i="2"/>
  <c r="E236" i="2"/>
  <c r="E235" i="2"/>
  <c r="E232" i="2"/>
  <c r="E231" i="2"/>
  <c r="E230" i="2"/>
  <c r="E229" i="2"/>
  <c r="E227" i="2"/>
  <c r="E226" i="2"/>
  <c r="E225" i="2"/>
  <c r="E224" i="2"/>
  <c r="E223" i="2"/>
  <c r="E222" i="2"/>
  <c r="E221" i="2"/>
  <c r="E220" i="2"/>
  <c r="E219" i="2"/>
  <c r="E216" i="2"/>
  <c r="E215" i="2"/>
  <c r="E214" i="2"/>
  <c r="E213" i="2"/>
  <c r="E212" i="2"/>
  <c r="E211" i="2"/>
  <c r="E210" i="2"/>
  <c r="E209" i="2"/>
  <c r="E207" i="2"/>
  <c r="E206" i="2"/>
  <c r="E202" i="2"/>
  <c r="E200" i="2"/>
  <c r="E199" i="2"/>
  <c r="E198" i="2"/>
  <c r="E197" i="2"/>
  <c r="E196" i="2"/>
  <c r="E194" i="2"/>
  <c r="E192" i="2"/>
  <c r="E191" i="2"/>
  <c r="E189" i="2"/>
  <c r="E187" i="2"/>
  <c r="E184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8" i="2"/>
  <c r="E167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6" i="2"/>
  <c r="E144" i="2"/>
  <c r="E143" i="2"/>
  <c r="E142" i="2"/>
  <c r="E141" i="2"/>
  <c r="E140" i="2"/>
  <c r="E138" i="2"/>
  <c r="E137" i="2"/>
  <c r="E136" i="2"/>
  <c r="E135" i="2"/>
  <c r="E134" i="2"/>
  <c r="E133" i="2"/>
  <c r="E132" i="2"/>
  <c r="E129" i="2"/>
  <c r="E128" i="2"/>
  <c r="E127" i="2"/>
  <c r="E124" i="2"/>
  <c r="E119" i="2"/>
  <c r="E118" i="2"/>
  <c r="E117" i="2"/>
  <c r="E115" i="2"/>
  <c r="E114" i="2"/>
  <c r="E112" i="2"/>
  <c r="E111" i="2"/>
  <c r="E109" i="2"/>
  <c r="E108" i="2"/>
  <c r="E104" i="2"/>
  <c r="E103" i="2"/>
  <c r="E101" i="2"/>
  <c r="E100" i="2"/>
  <c r="E98" i="2"/>
  <c r="E95" i="2"/>
  <c r="E93" i="2"/>
  <c r="E92" i="2"/>
  <c r="E90" i="2"/>
  <c r="E89" i="2"/>
  <c r="E88" i="2"/>
  <c r="E87" i="2"/>
  <c r="E86" i="2"/>
  <c r="E85" i="2"/>
  <c r="E84" i="2"/>
  <c r="E83" i="2"/>
  <c r="E81" i="2"/>
  <c r="E79" i="2"/>
  <c r="E75" i="2"/>
  <c r="E73" i="2"/>
  <c r="E70" i="2"/>
  <c r="E69" i="2"/>
  <c r="E68" i="2"/>
  <c r="E65" i="2"/>
  <c r="E64" i="2"/>
  <c r="E63" i="2"/>
  <c r="E62" i="2"/>
  <c r="E60" i="2"/>
  <c r="E59" i="2"/>
  <c r="E58" i="2"/>
  <c r="E57" i="2"/>
  <c r="E56" i="2"/>
  <c r="E55" i="2"/>
  <c r="E53" i="2"/>
  <c r="E52" i="2"/>
  <c r="E51" i="2"/>
  <c r="E50" i="2"/>
  <c r="E49" i="2"/>
  <c r="E7" i="2"/>
  <c r="E8" i="2"/>
  <c r="E10" i="2"/>
  <c r="E12" i="2"/>
  <c r="E13" i="2"/>
  <c r="E14" i="2"/>
  <c r="E15" i="2"/>
  <c r="E16" i="2"/>
  <c r="E17" i="2"/>
  <c r="E18" i="2"/>
  <c r="E20" i="2"/>
  <c r="E21" i="2"/>
  <c r="E22" i="2"/>
  <c r="E23" i="2"/>
  <c r="E24" i="2"/>
  <c r="E25" i="2"/>
  <c r="E26" i="2"/>
  <c r="E27" i="2"/>
  <c r="E28" i="2"/>
  <c r="E30" i="2"/>
  <c r="E32" i="2"/>
  <c r="E34" i="2"/>
  <c r="E37" i="2"/>
  <c r="E40" i="2"/>
  <c r="E41" i="2"/>
  <c r="E42" i="2"/>
  <c r="E43" i="2"/>
  <c r="E3" i="2"/>
  <c r="E3" i="3"/>
  <c r="D251" i="3"/>
</calcChain>
</file>

<file path=xl/sharedStrings.xml><?xml version="1.0" encoding="utf-8"?>
<sst xmlns="http://schemas.openxmlformats.org/spreadsheetml/2006/main" count="3616" uniqueCount="1120">
  <si>
    <t>Назначение платежа</t>
  </si>
  <si>
    <t>Благотворительный взнос</t>
  </si>
  <si>
    <t>Ш. НАДЕЖДА ВАСИЛЬЕВНА</t>
  </si>
  <si>
    <t>О. СЕРГЕЙ НИКОЛАЕВИЧ</t>
  </si>
  <si>
    <t>П. ЕЛЕНА ЮРЬЕВНА</t>
  </si>
  <si>
    <t>К. ОЛЬГА АЛЕКСАНДРОВНА</t>
  </si>
  <si>
    <t>Т. ЕВГЕНИЙ МИХАЙЛОВИЧ</t>
  </si>
  <si>
    <t>З. ЕВГЕНИЙ АЛЕКСАНДРОВИЧ</t>
  </si>
  <si>
    <t>Благотварительный взнос (ит-терминал)</t>
  </si>
  <si>
    <t>Д. ИРИНА ВАСИЛЬЕВНА</t>
  </si>
  <si>
    <t>П. ЕЛЕНА АЛЕКСАНДРОВНА</t>
  </si>
  <si>
    <t>Н. СВЕТЛАНА АЛЕКСАНДРОВНА</t>
  </si>
  <si>
    <t>М. ЛЮБОВЬ ВИКТОРОВНА</t>
  </si>
  <si>
    <t>С. НАТАЛЬЯ НИКОЛАЕВНА</t>
  </si>
  <si>
    <t>С. МАРИНА НИКОЛАЕВНА</t>
  </si>
  <si>
    <t>З. ЯКОВ АНДРЕЕВИЧ</t>
  </si>
  <si>
    <t>Ш. ДМИТРИЙ ВЛАДИМИРОВИЧ</t>
  </si>
  <si>
    <t>Т. ЕЛЕНА ВАЛЕНТИНОВНА</t>
  </si>
  <si>
    <t>Т. ОЛЬГА НИКОЛАЕВНА</t>
  </si>
  <si>
    <t>А. АНТОН СЕРГЕЕВИЧ</t>
  </si>
  <si>
    <t>К. ВЛАДИМИР ВИТАЛЬЕВИЧ</t>
  </si>
  <si>
    <t>В. АЛЕКСАНДР БОРИСОВИЧ</t>
  </si>
  <si>
    <t>ДЕДМОРОЗИМ. БЛАГОТВОРИТЕЛЬНЫЙ ВЗНОСНА ПОМОЩЬ ДЕТЯМ</t>
  </si>
  <si>
    <t>К. ЕВГЕНИЯ АНАТОЛЬЕВНА</t>
  </si>
  <si>
    <t>П. ДМИТРИЙ ПАВЛОВИЧ</t>
  </si>
  <si>
    <t>Г. СЕРГЕЙ ДМИТРИЕВИЧ</t>
  </si>
  <si>
    <t>Х. НАТАЛЬЯ АЛЕКСАНДРОВНА</t>
  </si>
  <si>
    <t>Благотворительные платежи. НДС не облагается.</t>
  </si>
  <si>
    <t>Г. ДМИТРИЙ ВАЛЕРЬЕВИЧ</t>
  </si>
  <si>
    <t>С. ЛЮДМИЛА АЛЕКСЕЕВНА</t>
  </si>
  <si>
    <t>С. АЛЛА НИКОЛАЕВНА</t>
  </si>
  <si>
    <t>В. ЕКАТЕРИНА ЮРЬЕВНА</t>
  </si>
  <si>
    <t>З. ЛАРИСА ГЕННАДЬЕВНА</t>
  </si>
  <si>
    <t>Г. КОНСТАНТИН ВАДИМОВИЧ</t>
  </si>
  <si>
    <t>С. ЛАРИСА ЕВГЕНЬЕВНА</t>
  </si>
  <si>
    <t>К. ИРИНА ВЛАДИМИРОВНА</t>
  </si>
  <si>
    <t>П. НАТАЛЬЯ ВАСИЛЬЕВНА</t>
  </si>
  <si>
    <t>С. НИНА НИКОЛАЕВНА</t>
  </si>
  <si>
    <t>Б. АНТОН ВЛАДИМИРОВИЧ</t>
  </si>
  <si>
    <t>К. АННА ИВАНОВНА</t>
  </si>
  <si>
    <t>В. ГАЛИНА ВАСИЛЬЕВНА</t>
  </si>
  <si>
    <t>П. ИНГА ОЛЕГОВНА</t>
  </si>
  <si>
    <t>П. СВЕТЛАНА ЕВГЕНЬЕВНА</t>
  </si>
  <si>
    <t>К. ЕЛЕНА ВЛАДИМИРОВНА</t>
  </si>
  <si>
    <t>К. ГАЛИНА ВЛАДИМИРОВНА</t>
  </si>
  <si>
    <t>Р. ТАТЬЯНА ИВАНОВНА</t>
  </si>
  <si>
    <t>Т. МАРИНА АЛЕКСАНДРОВНА</t>
  </si>
  <si>
    <t>П. СВЕТЛАНА МИХАЙЛОВНА</t>
  </si>
  <si>
    <t>К. ЛАРИСА НИКОЛАЕВНА</t>
  </si>
  <si>
    <t>Д. АННА НИКОЛАЕВНА</t>
  </si>
  <si>
    <t>К. ЛЮБОВЬ АЛЕКСАНДРОВНА</t>
  </si>
  <si>
    <t>К. ВЛАДИМИР ВЛАДИМИРОВИЧ</t>
  </si>
  <si>
    <t>Оплата по договору пожертвования денежных средств № ДП-4/2019 от 05.02.2019 г. по счету № 3 от 05.02.2019г.  НДС не облагается</t>
  </si>
  <si>
    <t>С. ЕЛЕНА НИКОЛАЕВНА</t>
  </si>
  <si>
    <t>М. ОЛЬГА НИКОЛАЕВНА</t>
  </si>
  <si>
    <t>К. МАРИНА ВЯЧЕСЛАВОВНА</t>
  </si>
  <si>
    <t>С. ИРИНА ВАСИЛЬЕВНА</t>
  </si>
  <si>
    <t>Н. ЕВГЕНИЙ ГЕОРГИЕВИЧ</t>
  </si>
  <si>
    <t>Б. НАТАЛЬЯ ОЛЕГОВНА</t>
  </si>
  <si>
    <t>Ц. АНДРЕЙ АЛЕКСАНДРОВИЧ</t>
  </si>
  <si>
    <t>М. ИРИНА ВЛАДИМИРОВНА</t>
  </si>
  <si>
    <t>Т. СУФИЯ ИЗМАЙЛОВНА</t>
  </si>
  <si>
    <t>Ж. ЕЛЕНА ВЛАДИМИРОВНА</t>
  </si>
  <si>
    <t>С. ДМИТРИЙ СЕРГЕЕВИЧ</t>
  </si>
  <si>
    <t>О. ТАТЬЯНА ПАВЛОВНА</t>
  </si>
  <si>
    <t>Е. НАТАЛЬЯ АЛЕКСАНДРОВНА</t>
  </si>
  <si>
    <t>С. ИРИНА НИКОЛАЕВНА</t>
  </si>
  <si>
    <t>З. АРТУР ИЛЬДАРОВИЧ</t>
  </si>
  <si>
    <t>С. НАДЕЖДА ПАВЛОВНА</t>
  </si>
  <si>
    <t>Л. НАДЕЖДА АНАТОЛЬЕВНА</t>
  </si>
  <si>
    <t>Б. ВАЛЕНТИН ЗОСИМОВИЧ</t>
  </si>
  <si>
    <t>К. ИРИНА ЛЕОНИДОВНА</t>
  </si>
  <si>
    <t>К. ЮЛИЯ ВЛАДИМИРОВНА</t>
  </si>
  <si>
    <t>Т. СВЕТЛАНА ПЕТРОВНА</t>
  </si>
  <si>
    <t>Д. ГАЛИНА СЕРГЕЕВНА</t>
  </si>
  <si>
    <t>Р. СВЕТЛАНА ИЛЬИНИЧНА</t>
  </si>
  <si>
    <t>Т. ЮЛИЯ ЕВГЕНЬЕВНА</t>
  </si>
  <si>
    <t>Э. ГАЛИНА ДАВИДОВНА</t>
  </si>
  <si>
    <t>С. ОЛЬГА НИКОЛАЕВНА</t>
  </si>
  <si>
    <t>К. СЕРГЕЙ НИКОЛАЕВИЧ</t>
  </si>
  <si>
    <t>П. ЛЮДМИЛА АЛЕКСАНДРОВНА</t>
  </si>
  <si>
    <t>Б. АЛЕКСАНДР ВЛАДИМИРОВИЧ</t>
  </si>
  <si>
    <t>Д. ЕЛЕНА НИКОЛАЕВНА</t>
  </si>
  <si>
    <t>Ш. ОЛЬГА СЕРГЕЕВНА</t>
  </si>
  <si>
    <t>А. АЛЕКСАНДР ОЛЕГОВИЧ</t>
  </si>
  <si>
    <t>М. ИГОРЬ ПЕТРОВИЧ</t>
  </si>
  <si>
    <t>А. ЗИНФИРА РАДИКОВНА</t>
  </si>
  <si>
    <t>М. НИКОЛАЙ НИКОЛАЕВИЧ</t>
  </si>
  <si>
    <t>К. ЕЛЕНА ГЕННАДЬЕВНА</t>
  </si>
  <si>
    <t>К. ЮЛИЯ НИКОЛАЕВНА</t>
  </si>
  <si>
    <t>С. АНАСТАСИЯ АЛЕКСАНДРОВНА</t>
  </si>
  <si>
    <t>П. ЕЛЕНА ВАЛЕРЬЕВНА</t>
  </si>
  <si>
    <t>Ч. НАТАЛЬЯ АНДРЕЕВНА</t>
  </si>
  <si>
    <t>К. ВЛАДИМИР ВИКТОРОВИЧ</t>
  </si>
  <si>
    <t>Ц. ЕЛЕНА ВЛАДИМИРОВНА</t>
  </si>
  <si>
    <t>В. ЛАДА ВЛАДИЛЕНОВНА</t>
  </si>
  <si>
    <t>К. ИРИНА НИКОЛАЕВНА</t>
  </si>
  <si>
    <t>О. ТАТЬЯНА АЛЕКСЕЕВНА</t>
  </si>
  <si>
    <t>Ш. АЛЕКСАНДР НИКОЛАЕВИЧ</t>
  </si>
  <si>
    <t>Л. СЕРГЕЙ НИКОЛАЕВИЧ</t>
  </si>
  <si>
    <t>Н. АЛЛА АЛЕКСАНДРОВНА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</si>
  <si>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</si>
  <si>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Е. ВЕРА АЛЕКСАНДРОВНА</t>
  </si>
  <si>
    <t>Б. НАТАЛЬЯ ВЛАДИМИРОВНА</t>
  </si>
  <si>
    <t>Р. НИКИТА РОМАНОВИЧ</t>
  </si>
  <si>
    <t>Ш. РУСЛАН ЮРЬЕВИЧ</t>
  </si>
  <si>
    <t>И. КОНСТАНТИН НИКОЛАЕВИЧ</t>
  </si>
  <si>
    <t>Ш. НАТАЛИЯ АНДРЕЕВНА</t>
  </si>
  <si>
    <t>К. ЕКАТЕРИНА ВЛАДИМИРОВНА</t>
  </si>
  <si>
    <t>М. ВЕРА ЯНОВНА</t>
  </si>
  <si>
    <t>Е. НАКИЯ РАДИКОВНА</t>
  </si>
  <si>
    <t>Б. АНТОН АРКАДЬЕВИЧ</t>
  </si>
  <si>
    <t>М. ДАРЬЯ ГАЛИМЯНОВНА</t>
  </si>
  <si>
    <t>Вернуть будущее</t>
  </si>
  <si>
    <t>Х. ЮРИЙ АНАТОЛЬЕВИЧ</t>
  </si>
  <si>
    <t>А. ВАДИМ НИКОЛАЕВИЧ</t>
  </si>
  <si>
    <t>Я. ПАВЕЛ АНАТОЛЬЕВИЧ</t>
  </si>
  <si>
    <t>С. ТАТЬЯНА АЛЕКСАНДРОВНА</t>
  </si>
  <si>
    <t>Ч. ВЛАДИМИР ВАСИЛЬЕВИЧ</t>
  </si>
  <si>
    <t>Н. НИКОЛАЙ ВЛАДИМИРОВИЧ</t>
  </si>
  <si>
    <t>Н. ЕЛЕНА НИКОЛАЕВНА</t>
  </si>
  <si>
    <t>С. НАДЕЖДА АРКАДЬЕВНА</t>
  </si>
  <si>
    <t>Б. МАРИЯ АЛЕКСАНДРОВНА</t>
  </si>
  <si>
    <t>Ш. НАТАЛЬЯ ГЕННАДЬЕВНА</t>
  </si>
  <si>
    <t>Ю. ЛЮДМИЛА АЛЕКСАНДРОВНА</t>
  </si>
  <si>
    <t>П. АЛЕКСЕЙ ВЯЧЕСЛАВОВИЧ</t>
  </si>
  <si>
    <t>Ч. НАТАЛЬЯ ВЯЧЕСЛАВОВНА</t>
  </si>
  <si>
    <t>А. МАКСИМ ВАЛЕНТИНОВИЧ</t>
  </si>
  <si>
    <t>А. ТАТЬЯНА ИВАНОВНА</t>
  </si>
  <si>
    <t>К. ИГОРЬ АЛЕКСАНДРОВИЧ</t>
  </si>
  <si>
    <t>Н. ДАРЬЯ АНДРЕЕВНА</t>
  </si>
  <si>
    <t>П. ВЯЧЕСЛАВ ВЯЧЕСЛАВОВИЧ</t>
  </si>
  <si>
    <t>А. МАРИНА ВАЛЕРЬЕВНА</t>
  </si>
  <si>
    <t>П. НАТАЛЬЯ ЮРЬЕВНА</t>
  </si>
  <si>
    <t>П. СТАНИСЛАВ НИКОЛАЕВИЧ</t>
  </si>
  <si>
    <t>Д. ТАТЬЯНА АЛЕКСАНДРОВНА</t>
  </si>
  <si>
    <t>О. ЕКАТЕРИНА ГРИГОРЬЕВНА</t>
  </si>
  <si>
    <t>Э. НАТАЛЬЯ ЛЬВОВНА</t>
  </si>
  <si>
    <t>Т. ОЛЬГА ВЛАДИМИРОВНА</t>
  </si>
  <si>
    <t>П. ОЛЬГА ВИКТОРОВНА</t>
  </si>
  <si>
    <t>Ж. АЛЕКСАНДР АРКАДЬЕВИЧ</t>
  </si>
  <si>
    <t>И. ОКСАНА СЕРГЕЕВНА</t>
  </si>
  <si>
    <t>Ф. НАТАЛИЯ НИКОЛАЕВНА</t>
  </si>
  <si>
    <t>С. КЛАРА АЗАТОВНА</t>
  </si>
  <si>
    <t>З. ГОЛШАТ АЗГАРОВНА</t>
  </si>
  <si>
    <t>Б. САРИЯ МИНИАХМАТОВНА</t>
  </si>
  <si>
    <t>А. АЛЬБЕРТ ВАСИМОВИЧ</t>
  </si>
  <si>
    <t>В. СЕРГЕЙ ГЕОРГИЕВИЧ</t>
  </si>
  <si>
    <t>Б. АЛЕКСЕЙ БОРИСОВИЧ</t>
  </si>
  <si>
    <t>П. ВЯЧЕСЛАВ ВИКТОРОВИЧ</t>
  </si>
  <si>
    <t>Р. АЛЕКСЕЙ ВЯЧЕСЛАВОВИЧ</t>
  </si>
  <si>
    <t>Ч. ДМИТРИЙ СЕРГЕЕВИЧ</t>
  </si>
  <si>
    <t>С. ВАЛЕНТИНА ГЕННАДЬЕВНА</t>
  </si>
  <si>
    <t>Х. ОЛЕГ ЛЕОНИДОВИЧ</t>
  </si>
  <si>
    <t>Ч. СВЕТЛАНА АЛЕКСАНДРОВНА</t>
  </si>
  <si>
    <t>Л. ИРИНА СЕРГЕЕВНА</t>
  </si>
  <si>
    <t>Ш. ЮЛИЯ АЛЕКСАНДРОВНА</t>
  </si>
  <si>
    <t>К. СВЕТЛАНА АНАТОЛЬЕВНА</t>
  </si>
  <si>
    <t>Ч. ОЛЬГА СЕРГЕЕВНА</t>
  </si>
  <si>
    <t>К. НАТАЛЬЯ НИКОЛАЕВНА</t>
  </si>
  <si>
    <t>К. АЛЕКСАНДР МАНСУРОВИЧ</t>
  </si>
  <si>
    <t>С. ВАДИМ АНАТОЛЬЕВИЧ</t>
  </si>
  <si>
    <t>М. НАТАЛЬЯ АЛЕКСАНДРОВНА</t>
  </si>
  <si>
    <t>Ш. МИХАИЛ НИКОЛАЕВИЧ</t>
  </si>
  <si>
    <t>Больше жизни</t>
  </si>
  <si>
    <t>Ш. ЕЛЕНА АНАТОЛЬЕВНА</t>
  </si>
  <si>
    <t>К. ЕЛЕНА МИХАЙЛОВНА</t>
  </si>
  <si>
    <t>Ш. ОЛЬГА ВЛАДИМИРОВНА</t>
  </si>
  <si>
    <t>К. ЛИЛИЯ ИЛЬДУСОВНА</t>
  </si>
  <si>
    <t>К. ВАЛЕНТИНА ИВАНОВНА</t>
  </si>
  <si>
    <t>М. ЛИДИЯ ЕВГЕНЬЕВНА</t>
  </si>
  <si>
    <t>Щ. ОЛЬГА НИКОЛАЕВНА</t>
  </si>
  <si>
    <t>Л. ЕЛЕНА ВАЛЕРЬЕВНА</t>
  </si>
  <si>
    <t>П. СВЕТЛАНА АЛЕКСАНДРОВНА</t>
  </si>
  <si>
    <t>М. ЕКАТЕРИНА НИКОЛАЕВНА</t>
  </si>
  <si>
    <t>К. ЛИДИЯ ЯКОВЛЕВНА</t>
  </si>
  <si>
    <t>З. КСЕНИЯ АНДРЕЕВНА</t>
  </si>
  <si>
    <t>благотворительный взнос на лечение Саши Лабутина  НДС не облагается</t>
  </si>
  <si>
    <t>Ч. АРКАДИЙ ЮРЬЕВИЧ</t>
  </si>
  <si>
    <t>М. ЕЛЕНА БОРИСОВНА</t>
  </si>
  <si>
    <t>Х. ДМИТРИЙ ВАЛЕНТИНОВИЧ</t>
  </si>
  <si>
    <t>Е. ОЛЬГА ВЛАДИМИРОВНА</t>
  </si>
  <si>
    <t>Л. ВИТАЛИЙ АЛЕКСЕЕВИЧ</t>
  </si>
  <si>
    <t>Способ помощи: банковский расчетный счет</t>
  </si>
  <si>
    <t xml:space="preserve">Пермяки пожертвовали на помощь подопечным "Дедморозим" </t>
  </si>
  <si>
    <t>АО "ТИНЬКОФФ БАНК"</t>
  </si>
  <si>
    <t>Перевод средств от сборов на платформе ДоброMail.ru</t>
  </si>
  <si>
    <t>ООО НКО "Яндекс.Деньги"</t>
  </si>
  <si>
    <t>ООО РНКО "РИБ"</t>
  </si>
  <si>
    <t>ООО "ПЕРСИС"</t>
  </si>
  <si>
    <t>АО "ППМТС "Пермснабсбыт"</t>
  </si>
  <si>
    <t>ООО "Ника-Транс"</t>
  </si>
  <si>
    <t>Сумма, руб</t>
  </si>
  <si>
    <t>Дата</t>
  </si>
  <si>
    <t>ООО "Стимул Плюс"</t>
  </si>
  <si>
    <t>ООО "ТД "Клинстар"</t>
  </si>
  <si>
    <t>Способ помощи: на сайте dedmorozim.ru</t>
  </si>
  <si>
    <t>Способ платежа</t>
  </si>
  <si>
    <t>Сумма за вычетом комиссии, руб</t>
  </si>
  <si>
    <t>Денис</t>
  </si>
  <si>
    <t>Общие пожертвования</t>
  </si>
  <si>
    <t>Александра</t>
  </si>
  <si>
    <t>Сбербанк Онлайн</t>
  </si>
  <si>
    <t>Антон</t>
  </si>
  <si>
    <t>Сергей</t>
  </si>
  <si>
    <t xml:space="preserve">Юлия </t>
  </si>
  <si>
    <t>Анна</t>
  </si>
  <si>
    <t>Евгений</t>
  </si>
  <si>
    <t>Мария</t>
  </si>
  <si>
    <t>Татьяна</t>
  </si>
  <si>
    <t>Светлана</t>
  </si>
  <si>
    <t>Надежда</t>
  </si>
  <si>
    <t>Стань Дедом Морозом</t>
  </si>
  <si>
    <t xml:space="preserve">Евгения </t>
  </si>
  <si>
    <t>Юлия</t>
  </si>
  <si>
    <t xml:space="preserve">Наталья </t>
  </si>
  <si>
    <t>Юля</t>
  </si>
  <si>
    <t>Дарья</t>
  </si>
  <si>
    <t>Вадим</t>
  </si>
  <si>
    <t>Добро</t>
  </si>
  <si>
    <t>Марина</t>
  </si>
  <si>
    <t>Александр</t>
  </si>
  <si>
    <t>Алёна</t>
  </si>
  <si>
    <t>Елена</t>
  </si>
  <si>
    <t>Альфа-Клик</t>
  </si>
  <si>
    <t>Инна</t>
  </si>
  <si>
    <t xml:space="preserve">Татьяна </t>
  </si>
  <si>
    <t>В домике</t>
  </si>
  <si>
    <t>Рядом с мамой</t>
  </si>
  <si>
    <t>Оксана</t>
  </si>
  <si>
    <t>Ирина</t>
  </si>
  <si>
    <t>Анастасия</t>
  </si>
  <si>
    <t>Наталья</t>
  </si>
  <si>
    <t>Ольга</t>
  </si>
  <si>
    <t>Больничные мамы</t>
  </si>
  <si>
    <t xml:space="preserve">Ксения </t>
  </si>
  <si>
    <t>Алина</t>
  </si>
  <si>
    <t>Евгения</t>
  </si>
  <si>
    <t>Яна</t>
  </si>
  <si>
    <t>Виктория</t>
  </si>
  <si>
    <t>Екатерина</t>
  </si>
  <si>
    <t>александр</t>
  </si>
  <si>
    <t>Anastasia</t>
  </si>
  <si>
    <t>Эльвира</t>
  </si>
  <si>
    <t>Яндекс.Деньги</t>
  </si>
  <si>
    <t>Михаил</t>
  </si>
  <si>
    <t>Ксения</t>
  </si>
  <si>
    <t>Иван</t>
  </si>
  <si>
    <t>Владимир</t>
  </si>
  <si>
    <t>Алексей</t>
  </si>
  <si>
    <t>Таня</t>
  </si>
  <si>
    <t>Любовь</t>
  </si>
  <si>
    <t>Ильсияр</t>
  </si>
  <si>
    <t>RUSLAN</t>
  </si>
  <si>
    <t xml:space="preserve">Настя </t>
  </si>
  <si>
    <t>Алена</t>
  </si>
  <si>
    <t>Людмила</t>
  </si>
  <si>
    <t>Артем</t>
  </si>
  <si>
    <t xml:space="preserve">Анастасия </t>
  </si>
  <si>
    <t>Донорство ума</t>
  </si>
  <si>
    <t>Вл</t>
  </si>
  <si>
    <t xml:space="preserve">Ирина </t>
  </si>
  <si>
    <t>Семен</t>
  </si>
  <si>
    <t>Дария</t>
  </si>
  <si>
    <t>Игорь</t>
  </si>
  <si>
    <t xml:space="preserve">Алексей </t>
  </si>
  <si>
    <t>Вера</t>
  </si>
  <si>
    <t>Дмитрий</t>
  </si>
  <si>
    <t>Даниил</t>
  </si>
  <si>
    <t>Максим</t>
  </si>
  <si>
    <t>Илья</t>
  </si>
  <si>
    <t>Андрей</t>
  </si>
  <si>
    <t>Владислав</t>
  </si>
  <si>
    <t>Артур</t>
  </si>
  <si>
    <t>Константин</t>
  </si>
  <si>
    <t>Роман</t>
  </si>
  <si>
    <t>Кирилл</t>
  </si>
  <si>
    <t>Виталий</t>
  </si>
  <si>
    <t>Лора</t>
  </si>
  <si>
    <t>Софья</t>
  </si>
  <si>
    <t xml:space="preserve">Ольга </t>
  </si>
  <si>
    <t>Олег</t>
  </si>
  <si>
    <t xml:space="preserve">Мария </t>
  </si>
  <si>
    <t>Камиль</t>
  </si>
  <si>
    <t>Валентина</t>
  </si>
  <si>
    <t>Лена</t>
  </si>
  <si>
    <t>Наталия</t>
  </si>
  <si>
    <t>Ия</t>
  </si>
  <si>
    <t>Кристина</t>
  </si>
  <si>
    <t>Никита</t>
  </si>
  <si>
    <t xml:space="preserve">Екатерина </t>
  </si>
  <si>
    <t>Виктор</t>
  </si>
  <si>
    <t>Олеся</t>
  </si>
  <si>
    <t>Жанна</t>
  </si>
  <si>
    <t>елена</t>
  </si>
  <si>
    <t>Способ помощи: смс со словом "ДЕДМОРОЗИМ" на номер 3434</t>
  </si>
  <si>
    <t>Телефон</t>
  </si>
  <si>
    <t>Сумма, поступившая в фонд, руб</t>
  </si>
  <si>
    <t xml:space="preserve">Елена </t>
  </si>
  <si>
    <t>Петр</t>
  </si>
  <si>
    <t>Борис</t>
  </si>
  <si>
    <t>Павел</t>
  </si>
  <si>
    <t>Вероника</t>
  </si>
  <si>
    <t>Елизавета</t>
  </si>
  <si>
    <t>Ekaterina</t>
  </si>
  <si>
    <t>Галина</t>
  </si>
  <si>
    <t>Лариса</t>
  </si>
  <si>
    <t>A</t>
  </si>
  <si>
    <t>Василий</t>
  </si>
  <si>
    <t>Филипп</t>
  </si>
  <si>
    <t>Скорая чудес</t>
  </si>
  <si>
    <t>Рамиль</t>
  </si>
  <si>
    <t>Elena</t>
  </si>
  <si>
    <t>М</t>
  </si>
  <si>
    <t>Aнна</t>
  </si>
  <si>
    <t xml:space="preserve">Сергей </t>
  </si>
  <si>
    <t>Тамара</t>
  </si>
  <si>
    <t xml:space="preserve">Олеся </t>
  </si>
  <si>
    <t>Пожертвование картой</t>
  </si>
  <si>
    <t xml:space="preserve">Андрей </t>
  </si>
  <si>
    <t>Olga</t>
  </si>
  <si>
    <t>Катя</t>
  </si>
  <si>
    <t>Nadezhda</t>
  </si>
  <si>
    <t xml:space="preserve">Ильмира </t>
  </si>
  <si>
    <t>Валентин</t>
  </si>
  <si>
    <t>Глеб</t>
  </si>
  <si>
    <t>4633</t>
  </si>
  <si>
    <t>2393</t>
  </si>
  <si>
    <t>3106</t>
  </si>
  <si>
    <t>3419</t>
  </si>
  <si>
    <t>8138</t>
  </si>
  <si>
    <t>1102</t>
  </si>
  <si>
    <t>0717</t>
  </si>
  <si>
    <t>4560</t>
  </si>
  <si>
    <t>1138</t>
  </si>
  <si>
    <t>3232</t>
  </si>
  <si>
    <t>0243</t>
  </si>
  <si>
    <t>9320</t>
  </si>
  <si>
    <t>0546</t>
  </si>
  <si>
    <t>9029</t>
  </si>
  <si>
    <t>3023</t>
  </si>
  <si>
    <t>6984</t>
  </si>
  <si>
    <t>3306</t>
  </si>
  <si>
    <t>4814</t>
  </si>
  <si>
    <t>4951</t>
  </si>
  <si>
    <t>5979</t>
  </si>
  <si>
    <t>6397</t>
  </si>
  <si>
    <t>3025</t>
  </si>
  <si>
    <t>Алина Г.</t>
  </si>
  <si>
    <t>Олеся М.</t>
  </si>
  <si>
    <t>Андрей Д.</t>
  </si>
  <si>
    <t>Надежда С.</t>
  </si>
  <si>
    <t>Мария Р.</t>
  </si>
  <si>
    <t>Александра Р.</t>
  </si>
  <si>
    <t>К. Ирина</t>
  </si>
  <si>
    <t>Андрей И.</t>
  </si>
  <si>
    <t>Zina A.</t>
  </si>
  <si>
    <t>М. Ксения</t>
  </si>
  <si>
    <t>Дата проводки</t>
  </si>
  <si>
    <t>К. ЕЛЕНА ОКТЯБРИСТОВНА</t>
  </si>
  <si>
    <t>Е. ТАТЬЯНА АРКАДЬЕВНА</t>
  </si>
  <si>
    <t>П. ИРИНА МИХАЙЛОВНА</t>
  </si>
  <si>
    <t>Ш. ИРИНА ОЛЕГОВНА</t>
  </si>
  <si>
    <t>П. АЛЕКСЕЙ АЛЕКСАНДРОВИЧ</t>
  </si>
  <si>
    <t>О. ЮЛИЯ АЛЕКСАНДРОВНА</t>
  </si>
  <si>
    <t>Б. АНТОН МИХАЙЛОВИЧ</t>
  </si>
  <si>
    <t>Б. ОЛЬГА АЛЕКСАНДРОВНА</t>
  </si>
  <si>
    <t>Ф. МАРГАРИТА МИХАЙЛОВНА</t>
  </si>
  <si>
    <t>Б. ИРИНА ИГОРЕВНА</t>
  </si>
  <si>
    <t>К. ДАРЬЯ НИКОЛАЕВНА</t>
  </si>
  <si>
    <t>Ш. АННА АЛЕКСАНДРОВНА</t>
  </si>
  <si>
    <t>Р. КАРИНА СЕРГЕЕВНА</t>
  </si>
  <si>
    <t>К. ЕКАТЕРИНА МИХАЙЛОВНА</t>
  </si>
  <si>
    <t>П. АНАСТАСИЯ СЕРГЕЕВНА</t>
  </si>
  <si>
    <t>П. МАРИНА ОЛЕГОВНА</t>
  </si>
  <si>
    <t>К. НИНА ГЕОРГИЕВНА</t>
  </si>
  <si>
    <t>Ф. НАТАЛИЯ ВИКТОРОВНА</t>
  </si>
  <si>
    <t>Г. ЕЛЕНА ВЛАДИМИРОВНА</t>
  </si>
  <si>
    <t>П. АЛЕКСАНДР ИВАНОВИЧ</t>
  </si>
  <si>
    <t>М. АЛЕКСЕЙ ВИКТОРОВИЧ</t>
  </si>
  <si>
    <t>А. ЕЛЕНА ВИКТОРОВНА</t>
  </si>
  <si>
    <t>П. НАТАЛЬЯ НИКОЛАЕВНА</t>
  </si>
  <si>
    <t>Ю. ТАТЬЯНА АЛЕКСАНДРОВНА</t>
  </si>
  <si>
    <t>К. ИРИНА ЮРЬЕВНА</t>
  </si>
  <si>
    <t>Благотворительная помощь Без НДС</t>
  </si>
  <si>
    <t>Т. АЛЕНА ВИКТОРОВНА</t>
  </si>
  <si>
    <t>В. НАТАЛЬЯ АНДРЕЕВНА</t>
  </si>
  <si>
    <t>Л. НАДЕЖДА АЛЕКСЕЕВНА</t>
  </si>
  <si>
    <t>К. ЕЛЕНА АНАТОЛЬЕВНА</t>
  </si>
  <si>
    <t>К. РОМАН ВАСИЛЬЕВИЧ</t>
  </si>
  <si>
    <t>М. ВАЛЕРИЯ АЛЕКСАНДРОВНА</t>
  </si>
  <si>
    <t>Р. НАТАЛЬЯ КОНСТАНТИНОВНА</t>
  </si>
  <si>
    <t>Г. ЕКАТЕРИНА ГЕННАДЬЕВНА</t>
  </si>
  <si>
    <t>П. ИРИНА ЕВГЕНЬЕВНА</t>
  </si>
  <si>
    <t>С. ЕЛЕНА СТЕПАНОВНА</t>
  </si>
  <si>
    <t>Перевод с карты *2672, Благотворительный взнос.НДС не облагается.</t>
  </si>
  <si>
    <t>Ф. НАТАЛЬЯ ВЛАДИМИРОВНА</t>
  </si>
  <si>
    <t>М. АЛЕКСАНДР ДМИТРИЕВИЧ</t>
  </si>
  <si>
    <t>Т. МАРИНА АЛЕКСЕЕВНА</t>
  </si>
  <si>
    <t>Ш. ОКСАНА ТАХИРОВНА</t>
  </si>
  <si>
    <t>Г. АНАСТАСИЯ СЕРГЕЕВНА</t>
  </si>
  <si>
    <t>К. СВЕТЛАНА ВАЛЕРЬЕВНА</t>
  </si>
  <si>
    <t>А. РОМАН РАВИЛЕВИЧ</t>
  </si>
  <si>
    <t>С. ТАТЬЯНА ВАЛЕРЬЕВНА</t>
  </si>
  <si>
    <t>К. ЛЮБОВЬ ВЛАДИМИРОВНА</t>
  </si>
  <si>
    <t>П. АННА ВЛАДИМИРОВНА</t>
  </si>
  <si>
    <t>Ф. АЛЕКСАНДР ГЕННАДЬЕВИЧ</t>
  </si>
  <si>
    <t>Перевод с карты *4346, взнос в благотворительный фонд.НДС не облагается.</t>
  </si>
  <si>
    <t>Ф. ЕВГЕНИЯ ФИМОВНА</t>
  </si>
  <si>
    <t>Б. АЛЕКСЕЙ ВЛАДИМИРОВИЧ</t>
  </si>
  <si>
    <t>Перевод с карты *9560, Пожертвование для фонда дедморозим.НДС не облагается.</t>
  </si>
  <si>
    <t>Ф. ИРИНА СЕРГЕЕВНА</t>
  </si>
  <si>
    <t>Т. ЛИДИЯ МИХАЙЛОВНА</t>
  </si>
  <si>
    <t>М. НАТАЛИЯ МИХАЙЛОВНА</t>
  </si>
  <si>
    <t>П. ОЛЬГА ЕВГЕНЬЕВНА</t>
  </si>
  <si>
    <t>Г. НАТАЛИЯ АЛЕКСАНДРОВНА</t>
  </si>
  <si>
    <t>Ш. ЕВГЕНИЯ ВАЛЕРЬЕВНА</t>
  </si>
  <si>
    <t>Ш. АННА СЕРГЕЕВНА</t>
  </si>
  <si>
    <t>И. ЕЛЕНА ВЛАДИМИРОВНА</t>
  </si>
  <si>
    <t>П. НАТАЛЬЯ ВЛАДИМИРОВНА</t>
  </si>
  <si>
    <t>П. СЕРГЕЙ ВАЛЕРЬЕВИЧ</t>
  </si>
  <si>
    <t>А. ЮЛИЯ ФЕДОРОВНА</t>
  </si>
  <si>
    <t>Б. КСЕНИЯ АНДРЕЕВНА</t>
  </si>
  <si>
    <t>Н. АРТЕМ ЛЕОНИДОВИЧ</t>
  </si>
  <si>
    <t>К. КОНСТАНТИН ВЛАДИМИРОВИЧ</t>
  </si>
  <si>
    <t>К. ТАТЬЯНА ВАЛЕРЬЕВНА</t>
  </si>
  <si>
    <t>Перевод с карты *1498, Благотворительный взнос.НДС не облагается.</t>
  </si>
  <si>
    <t>Ч. ТАРАС ВАСИЛЬЕВИЧ</t>
  </si>
  <si>
    <t>Р. ЛЮДМИЛА ВЛАДИМИРОВНА</t>
  </si>
  <si>
    <t>К. ОКСАНА ДЕНИСОВНА</t>
  </si>
  <si>
    <t>К. НАДЕЖДА АЛЕКСАНДРОВНА</t>
  </si>
  <si>
    <t>Б. ПОЛИНА АЛЕКСАНДРОВНА</t>
  </si>
  <si>
    <t>Б. ИРИНА ИВАНОВНА</t>
  </si>
  <si>
    <t>Ч. ДМИТРИЙ АЛЕКСАНДРОВИЧ</t>
  </si>
  <si>
    <t>Г. ДМИТРИЙ АНАТОЛЬЕВИЧ</t>
  </si>
  <si>
    <t>Б. ВИТАЛИЙ ПАВЛОВИЧ</t>
  </si>
  <si>
    <t>Т. ЕКАТЕРИНА ИВАНОВНА</t>
  </si>
  <si>
    <t>П. ТАТЬЯНА ИВАНОВНА</t>
  </si>
  <si>
    <t>П. ИРИНА ВАДИМОВНА</t>
  </si>
  <si>
    <t>Ш. ОЛЬГА АНДРЕЕВНА</t>
  </si>
  <si>
    <t>Л. ИРИНА ВАЛЕРИЯНОВНА</t>
  </si>
  <si>
    <t>К. ТАТЬЯНА ВЯЧЕСЛАВОВНА</t>
  </si>
  <si>
    <t>Благотворительное пожертвование на уставную деятельность Сумма 1000-00 Без НДС</t>
  </si>
  <si>
    <t>С. ДМИТРИЙ АЛЕКСАНДРОВИЧ</t>
  </si>
  <si>
    <t>П. ОЛЬГА ВЛАДИМИРОВНА</t>
  </si>
  <si>
    <t>Ш. АЛЕКСАНДР ВЛАДИМИРОВИЧ</t>
  </si>
  <si>
    <t>Х. ИННА ЭДУАРДОВНА</t>
  </si>
  <si>
    <t>М. АЛЕКСАНДР ВАСИЛЬЕВИЧ</t>
  </si>
  <si>
    <t>Благотворительный взнос для миши ерина</t>
  </si>
  <si>
    <t>К. АЛЕКСАНДР ВИКТОРОВИЧ</t>
  </si>
  <si>
    <t>А. НАТАЛЬЯ ВАЛЕРЬЕВНА</t>
  </si>
  <si>
    <t>Ж. ЮЛИЯ АЛЕКСЕЕВНА</t>
  </si>
  <si>
    <t>Т. НАТАЛЬЯ АЛЕКСАНДРОВНА</t>
  </si>
  <si>
    <t>Ч. АЛЕКСАНДР ПАВЛОВИЧ</t>
  </si>
  <si>
    <t>Я. ТАТЬЯНА АЛЕКСЕЕВНА</t>
  </si>
  <si>
    <t>Имя жертвователя</t>
  </si>
  <si>
    <t>ОБЩЕСТВО С ОГРАНИЧЕННОЙ ОТВЕТСТВЕННОСТЬЮ "АЙТИЭЛЬ ГРУП"</t>
  </si>
  <si>
    <t>РНКО "Деньги.Мэйл.Ру"</t>
  </si>
  <si>
    <t>ШАРДИН МИХАИЛ ВИТАЛЬЕВИЧ</t>
  </si>
  <si>
    <t>Общие Пожертвования</t>
  </si>
  <si>
    <t xml:space="preserve">Анна </t>
  </si>
  <si>
    <t>Николай</t>
  </si>
  <si>
    <t>Алла</t>
  </si>
  <si>
    <t>Катерина</t>
  </si>
  <si>
    <t>Anna</t>
  </si>
  <si>
    <t>Ася</t>
  </si>
  <si>
    <t>Вячеслав</t>
  </si>
  <si>
    <t>Динара</t>
  </si>
  <si>
    <t xml:space="preserve">Максим </t>
  </si>
  <si>
    <t>Эдуард</t>
  </si>
  <si>
    <t>Лилия</t>
  </si>
  <si>
    <t>Валерий</t>
  </si>
  <si>
    <t xml:space="preserve">Лариса </t>
  </si>
  <si>
    <t>дмитрий</t>
  </si>
  <si>
    <t>Наташа Долматова</t>
  </si>
  <si>
    <t>Эвелина</t>
  </si>
  <si>
    <t>Служба проката медтехники</t>
  </si>
  <si>
    <t>IVAN</t>
  </si>
  <si>
    <t xml:space="preserve">Алена </t>
  </si>
  <si>
    <t>Данил</t>
  </si>
  <si>
    <t>Natalia</t>
  </si>
  <si>
    <t>Миша Ерин</t>
  </si>
  <si>
    <t>Тимур Шафигулин</t>
  </si>
  <si>
    <t xml:space="preserve">Станислав </t>
  </si>
  <si>
    <t>svetlana</t>
  </si>
  <si>
    <t>Альбина</t>
  </si>
  <si>
    <t>игорь</t>
  </si>
  <si>
    <t>Roman</t>
  </si>
  <si>
    <t>Elvira</t>
  </si>
  <si>
    <t>Альмира</t>
  </si>
  <si>
    <t>сергей</t>
  </si>
  <si>
    <t>Эльдар</t>
  </si>
  <si>
    <t>Станислав</t>
  </si>
  <si>
    <t>юлия</t>
  </si>
  <si>
    <t xml:space="preserve">Алёна </t>
  </si>
  <si>
    <t>Рустам</t>
  </si>
  <si>
    <t>А</t>
  </si>
  <si>
    <t>Агния</t>
  </si>
  <si>
    <t>Maxim</t>
  </si>
  <si>
    <t>Ольга Х.</t>
  </si>
  <si>
    <t>Е. илона</t>
  </si>
  <si>
    <t>Ольга С.</t>
  </si>
  <si>
    <t>Оля Г.</t>
  </si>
  <si>
    <t>Елена К.</t>
  </si>
  <si>
    <t>Виктория Н.</t>
  </si>
  <si>
    <t>Юлия К.</t>
  </si>
  <si>
    <t>5110</t>
  </si>
  <si>
    <t>4827</t>
  </si>
  <si>
    <t>5773</t>
  </si>
  <si>
    <t>8627</t>
  </si>
  <si>
    <t>7487</t>
  </si>
  <si>
    <t>4107</t>
  </si>
  <si>
    <t>2930</t>
  </si>
  <si>
    <t>0120</t>
  </si>
  <si>
    <t>0291</t>
  </si>
  <si>
    <t>4487</t>
  </si>
  <si>
    <t>1709</t>
  </si>
  <si>
    <t>5405</t>
  </si>
  <si>
    <t>5452</t>
  </si>
  <si>
    <t>8386</t>
  </si>
  <si>
    <t>7455</t>
  </si>
  <si>
    <t>6852</t>
  </si>
  <si>
    <t>7453</t>
  </si>
  <si>
    <t>4871</t>
  </si>
  <si>
    <t>2322</t>
  </si>
  <si>
    <t>8645</t>
  </si>
  <si>
    <t>6354</t>
  </si>
  <si>
    <t>4891</t>
  </si>
  <si>
    <t>8019</t>
  </si>
  <si>
    <t>2987</t>
  </si>
  <si>
    <t>1677</t>
  </si>
  <si>
    <t>6952</t>
  </si>
  <si>
    <t>8151</t>
  </si>
  <si>
    <t>0406</t>
  </si>
  <si>
    <t>4243</t>
  </si>
  <si>
    <t>2094</t>
  </si>
  <si>
    <t>0503</t>
  </si>
  <si>
    <t>9934</t>
  </si>
  <si>
    <t>8577</t>
  </si>
  <si>
    <t>6922</t>
  </si>
  <si>
    <t>6320</t>
  </si>
  <si>
    <t>7522</t>
  </si>
  <si>
    <t>6191</t>
  </si>
  <si>
    <t>3507</t>
  </si>
  <si>
    <t>Сумма комиссии за незавершенные СМС (400 шт)</t>
  </si>
  <si>
    <t>8208</t>
  </si>
  <si>
    <t>7624</t>
  </si>
  <si>
    <t>7111</t>
  </si>
  <si>
    <t>1910</t>
  </si>
  <si>
    <t>1043</t>
  </si>
  <si>
    <t>6907</t>
  </si>
  <si>
    <t>8311</t>
  </si>
  <si>
    <t>2377</t>
  </si>
  <si>
    <t>1081</t>
  </si>
  <si>
    <t>2747</t>
  </si>
  <si>
    <t>4366</t>
  </si>
  <si>
    <t>7200</t>
  </si>
  <si>
    <t>2328</t>
  </si>
  <si>
    <t>0457</t>
  </si>
  <si>
    <t>7431</t>
  </si>
  <si>
    <t>2334</t>
  </si>
  <si>
    <t>4052</t>
  </si>
  <si>
    <t>7602</t>
  </si>
  <si>
    <t>8820</t>
  </si>
  <si>
    <t>3332</t>
  </si>
  <si>
    <t>5797</t>
  </si>
  <si>
    <t>4699</t>
  </si>
  <si>
    <t>2583</t>
  </si>
  <si>
    <t>8755</t>
  </si>
  <si>
    <t>5924</t>
  </si>
  <si>
    <t>7383</t>
  </si>
  <si>
    <t>5494</t>
  </si>
  <si>
    <t>9899</t>
  </si>
  <si>
    <t>3981</t>
  </si>
  <si>
    <t>6372</t>
  </si>
  <si>
    <t>0721</t>
  </si>
  <si>
    <t>9047</t>
  </si>
  <si>
    <t>4930</t>
  </si>
  <si>
    <t>5919</t>
  </si>
  <si>
    <t>4874</t>
  </si>
  <si>
    <t>0840</t>
  </si>
  <si>
    <t>7282</t>
  </si>
  <si>
    <t>8178</t>
  </si>
  <si>
    <t>8864</t>
  </si>
  <si>
    <t>0206</t>
  </si>
  <si>
    <t>8717</t>
  </si>
  <si>
    <t>6071</t>
  </si>
  <si>
    <t>6394</t>
  </si>
  <si>
    <t>4409</t>
  </si>
  <si>
    <t>3601</t>
  </si>
  <si>
    <t>0551</t>
  </si>
  <si>
    <t>5167</t>
  </si>
  <si>
    <t>5508</t>
  </si>
  <si>
    <t>6825</t>
  </si>
  <si>
    <t>9190</t>
  </si>
  <si>
    <t>1364</t>
  </si>
  <si>
    <t>5200</t>
  </si>
  <si>
    <t>8639</t>
  </si>
  <si>
    <t>0433</t>
  </si>
  <si>
    <t>4287</t>
  </si>
  <si>
    <t>0783</t>
  </si>
  <si>
    <t>6108</t>
  </si>
  <si>
    <t>3508</t>
  </si>
  <si>
    <t>6318</t>
  </si>
  <si>
    <t>9856</t>
  </si>
  <si>
    <t>7140</t>
  </si>
  <si>
    <t>5015</t>
  </si>
  <si>
    <t>6117</t>
  </si>
  <si>
    <t>6491</t>
  </si>
  <si>
    <t>9123</t>
  </si>
  <si>
    <t>8438</t>
  </si>
  <si>
    <t>5698</t>
  </si>
  <si>
    <t>5984</t>
  </si>
  <si>
    <t>3405</t>
  </si>
  <si>
    <t>5425</t>
  </si>
  <si>
    <t>6014</t>
  </si>
  <si>
    <t>0036</t>
  </si>
  <si>
    <t>9465</t>
  </si>
  <si>
    <t>3278</t>
  </si>
  <si>
    <t>4990</t>
  </si>
  <si>
    <t>2869</t>
  </si>
  <si>
    <t>6963</t>
  </si>
  <si>
    <t>3618</t>
  </si>
  <si>
    <t>0865</t>
  </si>
  <si>
    <t>5432</t>
  </si>
  <si>
    <t>6829</t>
  </si>
  <si>
    <t>1507</t>
  </si>
  <si>
    <t>0553</t>
  </si>
  <si>
    <t>0834</t>
  </si>
  <si>
    <t>6420</t>
  </si>
  <si>
    <t>8507</t>
  </si>
  <si>
    <t>5880</t>
  </si>
  <si>
    <t>7653</t>
  </si>
  <si>
    <t>3583</t>
  </si>
  <si>
    <t>0705</t>
  </si>
  <si>
    <t>2055</t>
  </si>
  <si>
    <t>9747</t>
  </si>
  <si>
    <t>5290</t>
  </si>
  <si>
    <t>8219</t>
  </si>
  <si>
    <t>9949</t>
  </si>
  <si>
    <t>9328</t>
  </si>
  <si>
    <t>0687</t>
  </si>
  <si>
    <t>0830</t>
  </si>
  <si>
    <t>0438</t>
  </si>
  <si>
    <t>3797</t>
  </si>
  <si>
    <t>6055</t>
  </si>
  <si>
    <t>2253</t>
  </si>
  <si>
    <t>7312</t>
  </si>
  <si>
    <t>0672</t>
  </si>
  <si>
    <t>2526</t>
  </si>
  <si>
    <t>5016</t>
  </si>
  <si>
    <t>1246</t>
  </si>
  <si>
    <t>7838</t>
  </si>
  <si>
    <t>5138</t>
  </si>
  <si>
    <t>5327</t>
  </si>
  <si>
    <t>0984</t>
  </si>
  <si>
    <t>2997</t>
  </si>
  <si>
    <t>6534</t>
  </si>
  <si>
    <t>3727</t>
  </si>
  <si>
    <t>0207</t>
  </si>
  <si>
    <t>9427</t>
  </si>
  <si>
    <t>4986</t>
  </si>
  <si>
    <t>7117</t>
  </si>
  <si>
    <t>7366</t>
  </si>
  <si>
    <t>6512</t>
  </si>
  <si>
    <t>3489</t>
  </si>
  <si>
    <t>8942</t>
  </si>
  <si>
    <t>5966</t>
  </si>
  <si>
    <t>2163</t>
  </si>
  <si>
    <t>4193</t>
  </si>
  <si>
    <t>1007</t>
  </si>
  <si>
    <t>7648</t>
  </si>
  <si>
    <t>1583</t>
  </si>
  <si>
    <t>5502</t>
  </si>
  <si>
    <t>5952</t>
  </si>
  <si>
    <t>5801</t>
  </si>
  <si>
    <t>6991</t>
  </si>
  <si>
    <t>3197</t>
  </si>
  <si>
    <t>6238</t>
  </si>
  <si>
    <t>1715</t>
  </si>
  <si>
    <t>9384</t>
  </si>
  <si>
    <t>1621</t>
  </si>
  <si>
    <t>3079</t>
  </si>
  <si>
    <t>9150</t>
  </si>
  <si>
    <t>0566</t>
  </si>
  <si>
    <t>0675</t>
  </si>
  <si>
    <t>2472</t>
  </si>
  <si>
    <t>9774</t>
  </si>
  <si>
    <t>9796</t>
  </si>
  <si>
    <t>0850</t>
  </si>
  <si>
    <t>7655</t>
  </si>
  <si>
    <t>9555</t>
  </si>
  <si>
    <t>1311</t>
  </si>
  <si>
    <t>0716</t>
  </si>
  <si>
    <t>5803</t>
  </si>
  <si>
    <t>3605</t>
  </si>
  <si>
    <t>9317</t>
  </si>
  <si>
    <t>1435</t>
  </si>
  <si>
    <t>1480</t>
  </si>
  <si>
    <t>5093</t>
  </si>
  <si>
    <t>0852</t>
  </si>
  <si>
    <t>9120</t>
  </si>
  <si>
    <t>6740</t>
  </si>
  <si>
    <t>0208</t>
  </si>
  <si>
    <t>Благотворительные пожертвования в фонд "Дедморозим" // апрель 2019</t>
  </si>
  <si>
    <t>Anonym</t>
  </si>
  <si>
    <t>Drtyuu</t>
  </si>
  <si>
    <t>Куркиева</t>
  </si>
  <si>
    <t xml:space="preserve"> Михаил</t>
  </si>
  <si>
    <t xml:space="preserve">Iuliia </t>
  </si>
  <si>
    <t>Элина</t>
  </si>
  <si>
    <t>Ююю</t>
  </si>
  <si>
    <t>Eka</t>
  </si>
  <si>
    <t>Ваня Кувалдин</t>
  </si>
  <si>
    <t>Диана Бобылева</t>
  </si>
  <si>
    <t>Служба скорых чудес</t>
  </si>
  <si>
    <t>ив</t>
  </si>
  <si>
    <t>as</t>
  </si>
  <si>
    <t>.</t>
  </si>
  <si>
    <t>Дед мороз</t>
  </si>
  <si>
    <t>ЕКАТЕРИНА</t>
  </si>
  <si>
    <t xml:space="preserve">Солнце </t>
  </si>
  <si>
    <t>Лина</t>
  </si>
  <si>
    <t>Эльмира</t>
  </si>
  <si>
    <t>Ингрид</t>
  </si>
  <si>
    <t xml:space="preserve">Арсений </t>
  </si>
  <si>
    <t>И</t>
  </si>
  <si>
    <t>екатерина</t>
  </si>
  <si>
    <t>Вика Кокшарова</t>
  </si>
  <si>
    <t>АНДРЕЙ</t>
  </si>
  <si>
    <t xml:space="preserve"> анна</t>
  </si>
  <si>
    <t>Эльза</t>
  </si>
  <si>
    <t>оля</t>
  </si>
  <si>
    <t>alexey</t>
  </si>
  <si>
    <t>LYUDMILA</t>
  </si>
  <si>
    <t>Альфия</t>
  </si>
  <si>
    <t>No name</t>
  </si>
  <si>
    <t>Evgene</t>
  </si>
  <si>
    <t>Копылова</t>
  </si>
  <si>
    <t xml:space="preserve">Карина </t>
  </si>
  <si>
    <t>Tatyana</t>
  </si>
  <si>
    <t>Герман</t>
  </si>
  <si>
    <t>Ма</t>
  </si>
  <si>
    <t>Ivan</t>
  </si>
  <si>
    <t>tr</t>
  </si>
  <si>
    <t>оксана</t>
  </si>
  <si>
    <t>Мартюшева</t>
  </si>
  <si>
    <t>Служба качества жизни</t>
  </si>
  <si>
    <t>наталья</t>
  </si>
  <si>
    <t>ГК СУРВ</t>
  </si>
  <si>
    <t>Реанна</t>
  </si>
  <si>
    <t xml:space="preserve">Вероника </t>
  </si>
  <si>
    <t>Евгений и Дарья</t>
  </si>
  <si>
    <t>Лилия Гаянова</t>
  </si>
  <si>
    <t>Ееатерина</t>
  </si>
  <si>
    <t>Халилов</t>
  </si>
  <si>
    <t>роман</t>
  </si>
  <si>
    <t>Варвара</t>
  </si>
  <si>
    <t xml:space="preserve">Вадим </t>
  </si>
  <si>
    <t xml:space="preserve">Михаил </t>
  </si>
  <si>
    <t xml:space="preserve">Наталия </t>
  </si>
  <si>
    <t>Grigoriy</t>
  </si>
  <si>
    <t>Mikhail</t>
  </si>
  <si>
    <t>Л. Ирина</t>
  </si>
  <si>
    <t>-</t>
  </si>
  <si>
    <t>В. Екатерина</t>
  </si>
  <si>
    <t xml:space="preserve">К. Александр Федорович </t>
  </si>
  <si>
    <t>Наталья С.</t>
  </si>
  <si>
    <t>Илона Е.</t>
  </si>
  <si>
    <t>Пётр М.</t>
  </si>
  <si>
    <t>Irina T.</t>
  </si>
  <si>
    <t>Роман К.</t>
  </si>
  <si>
    <t>Н. Ярослав и Лариса</t>
  </si>
  <si>
    <t>С. Вадим</t>
  </si>
  <si>
    <t>Инна В.</t>
  </si>
  <si>
    <t>Ксения Б.</t>
  </si>
  <si>
    <t>Сергей Л.</t>
  </si>
  <si>
    <t>Иван Ф.</t>
  </si>
  <si>
    <t>Н. Александр</t>
  </si>
  <si>
    <t>С. Константин Владимирович</t>
  </si>
  <si>
    <t>Константин М.</t>
  </si>
  <si>
    <t>Агуник К.</t>
  </si>
  <si>
    <t>Lilia M.</t>
  </si>
  <si>
    <t>Анастасия З.</t>
  </si>
  <si>
    <t>П.Роман</t>
  </si>
  <si>
    <t>Юлия Ж.</t>
  </si>
  <si>
    <t>П. СЕРВИНЭ РАФАЕЛОВНА</t>
  </si>
  <si>
    <t>Б. НАТАЛЬЯ ЮРЬЕВНА</t>
  </si>
  <si>
    <t>З. ЕКАТЕРИНА ИГОРЕВНА</t>
  </si>
  <si>
    <t>Т. НАДЕЖДА АЛЕКСАНДРОВНА</t>
  </si>
  <si>
    <t>О. ЕВГЕНИЯ СЕРГЕЕВНА</t>
  </si>
  <si>
    <t>Е. АННА ЮРЬЕВНА</t>
  </si>
  <si>
    <t>Н. ИРИНА ВЛАДИМИРОВНА</t>
  </si>
  <si>
    <t>Б. ЕКАТЕРИНА ПАВЛОВНА</t>
  </si>
  <si>
    <t>Г. АЛЕКСАНДР ВЛАДИМИРОВИЧ</t>
  </si>
  <si>
    <t>М. НАДЕЖДА ЮРЬЕВНА</t>
  </si>
  <si>
    <t>Перевод с карты *3124, Благотворительное пожертвование. ; ///.НДС не облагается.</t>
  </si>
  <si>
    <t>М. САИДА ХУЗЯВНА</t>
  </si>
  <si>
    <t>Индивидуальный предприниматель Хрущ О.С.</t>
  </si>
  <si>
    <t>З. ОЛЕГ ОЛЕГОВИЧ</t>
  </si>
  <si>
    <t>Перевод с карты *5737, проект Больше жизни.НДС не облагается.</t>
  </si>
  <si>
    <t>ТВОРИ ДОБРО И УБЕГАЙ ЗА МАРТ 2019.БЕЗ НДС.</t>
  </si>
  <si>
    <t>Пожертвования через Яндекс.Деньги на dedmorozim.ru за 31.03.2019</t>
  </si>
  <si>
    <t>Р. АРТЁМ СЕРГЕЕВИЧ</t>
  </si>
  <si>
    <t>Перевод с карты *3660, Благотворительное пожертвование. Рыжиков Артем Сергеевич; ///.НДС не облагается.</t>
  </si>
  <si>
    <t xml:space="preserve">Пожертвования картой на dedmorozim.ru от 31.03.2019. </t>
  </si>
  <si>
    <t xml:space="preserve">Пожертвования через СМС на номер 3434 за 28 марта 2019 г. </t>
  </si>
  <si>
    <t>Пожертвования через Яндекс.Деньги на dedmorozim.ru за 30.03.2019</t>
  </si>
  <si>
    <t>Ж. ДМИТРИЙ ГЕННАДЬЕВИЧ</t>
  </si>
  <si>
    <t xml:space="preserve">Пожертвования картой на dedmorozim.ru от 30.03.2019. </t>
  </si>
  <si>
    <t>ООО "ГК "КАМА"</t>
  </si>
  <si>
    <t>Оплата по счету № 10 от 29.03.19  за пожертвование, НДС не облагается.</t>
  </si>
  <si>
    <t>Пожертвования через Яндекс.Деньги на dedmorozim.ru за 29.03.2019</t>
  </si>
  <si>
    <t xml:space="preserve">Пожертвования картой на dedmorozim.ru от 29.03.2019. </t>
  </si>
  <si>
    <t>Тимур шафигулин</t>
  </si>
  <si>
    <t>Миша ерин</t>
  </si>
  <si>
    <t>С. ЕЛЕНА ЕВГЕНЬЕВНА</t>
  </si>
  <si>
    <t>П. ЕЛЕНА ЛЕОНТЬЕВНА</t>
  </si>
  <si>
    <t>Г. СВЕТЛАНА ВЛАДИМИРОВНА</t>
  </si>
  <si>
    <t>Ф. ЕВГЕНИЯ ВИКТОРОВНА</t>
  </si>
  <si>
    <t>Перевод с карты *4372, Благотворительное пожертвование. Ф. Е. В.; ///самому нуждающемуся.НДС не облагается.</t>
  </si>
  <si>
    <t>Ш. АЛЕКСЕЙ АНАТОЛЬЕВИЧ</t>
  </si>
  <si>
    <t>К. АЛЕКСАНДР ГРИГОРЬЕВИЧ</t>
  </si>
  <si>
    <t>Б. УЛЬЯНА АЛЕКСАНДРОВНА</t>
  </si>
  <si>
    <t>П. АНДРЕЙ АЛЕКСЕЕВИЧ</t>
  </si>
  <si>
    <t>К. АНТОН ЕВГЕНЬЕВИЧ</t>
  </si>
  <si>
    <t>Благотворительный взнос для саши л</t>
  </si>
  <si>
    <t>Пожертвования через Яндекс.Деньги на dedmorozim.ru за 01.04.2019</t>
  </si>
  <si>
    <t>ООО "ИЦТ-ПЕРМЬ"</t>
  </si>
  <si>
    <t>Оплата по договору ДП-10/2019 от 01/04/19 (пожертвования).  НДС не облагается.</t>
  </si>
  <si>
    <t xml:space="preserve">Пожертвования картой на dedmorozim.ru от 01.04.2019. </t>
  </si>
  <si>
    <t xml:space="preserve">Пожертвования через СМС на номер 3434 за период с 29 марта 2019 г. по 31 марта 2019 г. </t>
  </si>
  <si>
    <t>Б. ЗАРЯ ФАГИМОВНА</t>
  </si>
  <si>
    <t>Ц. ГЮЛЬНАРА ЮНУСОВНА</t>
  </si>
  <si>
    <t>Л. МИХАИЛ ВЛАДИМИРОВИЧ</t>
  </si>
  <si>
    <t>М. ОКСАНА СЕРГЕЕВНА</t>
  </si>
  <si>
    <t>К. СВЕТЛАНА ВИКТОРОВНА</t>
  </si>
  <si>
    <t>К. НАТАЛЬЯ ВЯЧЕСЛАВОВНА</t>
  </si>
  <si>
    <t>С. НАТАЛЬЯ АЛЕКСАНДРОВНА</t>
  </si>
  <si>
    <t>Ш. НАДЕЖДА ВАЛЕНТИНОВНА</t>
  </si>
  <si>
    <t>СОЗИНОВА О.Н. (ИП)</t>
  </si>
  <si>
    <t>Благотворительное пожертвование по договору № ДП-14/2016 от 01.08.2016 г. Сумма 10400-00 Без налога (НДС)</t>
  </si>
  <si>
    <t>Пожертвования через Яндекс.Деньги на dedmorozim.ru за 02.04.2019</t>
  </si>
  <si>
    <t xml:space="preserve">Пожертвования картой на dedmorozim.ru от 02.04.2019. </t>
  </si>
  <si>
    <t>И. ЕКАТЕРИНА НОВРУЗОВНА</t>
  </si>
  <si>
    <t>К. ЛЮДМИЛА ПАВЛОВНА</t>
  </si>
  <si>
    <t>П. ДМИТРИЙ АНАТОЛЬЕВИЧ</t>
  </si>
  <si>
    <t>Р. ЮЛИЯ НИКОЛАЕВНА</t>
  </si>
  <si>
    <t>Н. ВЛАДИСЛАВ ВИКТОРОВИЧ</t>
  </si>
  <si>
    <t>О. МАРИЯ ЛЕОНИДОВНА</t>
  </si>
  <si>
    <t>Пожертвования через Яндекс.Деньги на dedmorozim.ru за 03.04.2019</t>
  </si>
  <si>
    <t xml:space="preserve">Пожертвования картой на dedmorozim.ru от 03.04.2019. </t>
  </si>
  <si>
    <t>Г. ТАМАРА НИКОЛАЕВНА</t>
  </si>
  <si>
    <t>ООО "ПРОТЭК"</t>
  </si>
  <si>
    <t>На благотворительные цели по договору пожертвования ДП-12/2019 от 3.04.2019. Cумма 30000-00,без налога (НДС).</t>
  </si>
  <si>
    <t>А. КСЕНИЯ АЛЕКСАНДРОВНА</t>
  </si>
  <si>
    <t>Т. ЕЛЕНА ГЕННАДЬЕВНА</t>
  </si>
  <si>
    <t>А. РОЗА КОМИНТЕРНОВНА</t>
  </si>
  <si>
    <t>Б. ДЕНИС ЕВГЕНЬЕВИЧ</t>
  </si>
  <si>
    <t>О. НАТАЛЬЯ ВЛАДИМИРОВНА</t>
  </si>
  <si>
    <t>Ч. ЛАРИСА ЛЬВОВНА</t>
  </si>
  <si>
    <t>Пожертвования через Яндекс.Деньги на dedmorozim.ru за 04.04.2019</t>
  </si>
  <si>
    <t xml:space="preserve">Пожертвования картой на dedmorozim.ru от 04.04.2019. </t>
  </si>
  <si>
    <t>ОБЩЕСТВО С ОГРАНИЧЕННОЙ ОТВЕТСТВЕННОСТЬЮ "КОМПАНИЯ МЕРИДИАН"</t>
  </si>
  <si>
    <t>БЛАГОТВОРИТЕЛЬНОЕ ПОЖЕРТВОВАНИЕ "КОРПОРАЦИЯ ЧУДЕС" ЗА МАРТ 2019 Г. НДС НЕ ОБЛАГАЕТСЯ</t>
  </si>
  <si>
    <t>Ж. ЛЮБОВЬ АЛЕКСАНДРОВНА</t>
  </si>
  <si>
    <t>С. МАРИЯ ВАСИЛЬЕВНА</t>
  </si>
  <si>
    <t>С. ЕКАТЕРИНА РАФИСОВНА</t>
  </si>
  <si>
    <t>Х. КСЕНИЯ ГЕННАДЬЕВНА</t>
  </si>
  <si>
    <t>Ч. ЕКАТЕРИНА ВЛАДИМИРОВНА</t>
  </si>
  <si>
    <t>Ф. ВАЛЕРИЙ ЛЕОНИДОВИЧ</t>
  </si>
  <si>
    <t>Т. ЕЛЕНА ФЕДОРОВНА</t>
  </si>
  <si>
    <t>К. ЕЛЕНА ИГОРЕВНА</t>
  </si>
  <si>
    <t>М. ЛАРИСА БОРИСОВНА</t>
  </si>
  <si>
    <t>К. АЛЕНА СЕРГЕЕВНА</t>
  </si>
  <si>
    <t>Ш. МИХАИЛ ВИТАЛЬЕВИЧ</t>
  </si>
  <si>
    <t>С. ВИКТОРИЯ ВИКТОРОВНА</t>
  </si>
  <si>
    <t>С. ОКСАНА ТУРЕХАНОВНА</t>
  </si>
  <si>
    <t>Б. ОКСАНА ВЛАДИМИРОВНА</t>
  </si>
  <si>
    <t>Х. ВИКТОРИЯ РАСИХОВНА</t>
  </si>
  <si>
    <t>К. ЕЛЕНА ИВАНОВНА</t>
  </si>
  <si>
    <t>Х. ОЛЬГА АНДРЕЕВНА</t>
  </si>
  <si>
    <t>Перевод с карты *8462, Благотворительное пожертвование. Никанов Артем Леонидович; ///.НДС не облагается.</t>
  </si>
  <si>
    <t>Перевод с карты *2586, Благотворительное пожертвование. Хохлов Дмитрий Валентинович; ///.НДС не облагается.</t>
  </si>
  <si>
    <t>Пожертвования через Яндекс.Деньги на dedmorozim.ru за 07.04.2019</t>
  </si>
  <si>
    <t>Пожертвования через Яндекс.Деньги на dedmorozim.ru за 06.04.2019</t>
  </si>
  <si>
    <t xml:space="preserve">Пожертвования картой на dedmorozim.ru от 05.04.2019. </t>
  </si>
  <si>
    <t xml:space="preserve">Пожертвования картой на dedmorozim.ru от 07.04.2019. </t>
  </si>
  <si>
    <t xml:space="preserve">Пожертвования картой на dedmorozim.ru от 06.04.2019. </t>
  </si>
  <si>
    <t>Пожертвования через Яндекс.Деньги на dedmorozim.ru за 05.04.2019</t>
  </si>
  <si>
    <t>ПАО Т ПЛЮС</t>
  </si>
  <si>
    <t>ИА ПФ,ОПЛАТА ПО СЧ.13 ОТ 01.04.19Г. БЛАГОТВОРИТЕЛЬНОЕ ПОЖЕРТВОВАНИЕ НА РЕАЛИЗАЦИЮ СОЦИАЛЬНО-ОРИЕНТИРОВАННОГО ПРОЕКТА ДОНОРСТВО С УМОМ ПО ДОГ. U00-FA032/06-002/0006-2019 ОТ 29.03. БЕЗ НДС</t>
  </si>
  <si>
    <t>Б. МАРИНА ВЛАДИМИРОВНА</t>
  </si>
  <si>
    <t>П. ЕКАТЕРИНА ЕВГЕНЬЕВНА</t>
  </si>
  <si>
    <t>П. ЯНА ВИКТОРОВНА</t>
  </si>
  <si>
    <t>П. ЮЛИЯ НИКОЛАЕВНА</t>
  </si>
  <si>
    <t>С. МАРИНА СЕРГЕЕВНА</t>
  </si>
  <si>
    <t>М. ЛЮДМИЛА БОРИСОВНА</t>
  </si>
  <si>
    <t>С. АЛИНА МИХАЙЛОВНА</t>
  </si>
  <si>
    <t>Пожертвования через Яндекс.Деньги на dedmorozim.ru за 08.04.2019</t>
  </si>
  <si>
    <t>О. НАТАЛЬЯ СЕРГЕЕВНА</t>
  </si>
  <si>
    <t xml:space="preserve">Пожертвования картой на dedmorozim.ru от 08.04.2019. </t>
  </si>
  <si>
    <t>ООО "АльфаИнвест"</t>
  </si>
  <si>
    <t>Перечисление по договору пожертвования денежных средств №13/2019 от 05.04.2019г. для осуществления благотворительной деятельности.  НДС не облагается</t>
  </si>
  <si>
    <t>И. ТАТЬЯНА ВЛАДИМИРОВНА</t>
  </si>
  <si>
    <t>Ш. ЕЛЕНА ЕВДОКИМОВНА</t>
  </si>
  <si>
    <t>П. ИРИНА НИКОЛАЕВНА</t>
  </si>
  <si>
    <t>С. ТАТЬЯНА ДМИТРИЕВНА</t>
  </si>
  <si>
    <t>Н. СВЕТЛАНА ВЛАДИМИРОВНА</t>
  </si>
  <si>
    <t>Пожертвования через Яндекс.Деньги на dedmorozim.ru за 09.04.2019</t>
  </si>
  <si>
    <t>А. В В</t>
  </si>
  <si>
    <t xml:space="preserve">Пожертвования картой на dedmorozim.ru от 09.04.2019. </t>
  </si>
  <si>
    <t xml:space="preserve">Пожертвования через СМС на номер 3434 за период с 01 апреля 2019 г. по 08 апреля 2019 г. </t>
  </si>
  <si>
    <t>Благотворительное пожертвование. Без НДС.</t>
  </si>
  <si>
    <t>М. ЕЛЕНА ЮРЬЕВНА</t>
  </si>
  <si>
    <t>П. АННА АЛЕКСАНДРОВНА</t>
  </si>
  <si>
    <t>Ц. НАДЕЖДА ВЛАДИМИРОВНА</t>
  </si>
  <si>
    <t>С. ЮЛИЯ НИКОЛАЕВНА</t>
  </si>
  <si>
    <t>К. ОЛЬГА ВЛАДИМИРОВНА</t>
  </si>
  <si>
    <t>М. ИЛЬЯ РОБЕРТОВИЧ</t>
  </si>
  <si>
    <t>Ч. НАТАЛЬЯ АЛЕКСАНДРОВНА</t>
  </si>
  <si>
    <t>Перевод с карты *7645, Благотворительное пожертвование. ; ///.НДС не облагается.</t>
  </si>
  <si>
    <t>К. ЛАРИСА МИХАЙЛОВНА</t>
  </si>
  <si>
    <t>У. ТАТЬЯНА ИГОРЕВНА</t>
  </si>
  <si>
    <t>Перевод с карты *9192, Благотворительное пожертвование. ; ///На день заботы.НДС не облагается.</t>
  </si>
  <si>
    <t>Б. НАТАЛИЯ ЮРЬЕВНА</t>
  </si>
  <si>
    <t>Пожертвования через Яндекс.Деньги на dedmorozim.ru за 10.04.2019</t>
  </si>
  <si>
    <t xml:space="preserve">Пожертвования картой на dedmorozim.ru от 10.04.2019. </t>
  </si>
  <si>
    <t>Х. ТАТЬЯНА СЕРГЕЕВНА</t>
  </si>
  <si>
    <t>О. СВЕТЛАНА ЕВГЕНЬЕВНА</t>
  </si>
  <si>
    <t>Н. ИРИНА ВИТАЛЬЕВНА</t>
  </si>
  <si>
    <t>Е. ТАТЬЯНА ДЕКАБРИСТОВНА</t>
  </si>
  <si>
    <t>Р. ЛЮДМИЛА ВАСИЛЬЕВНА</t>
  </si>
  <si>
    <t>Л. АНДРЕЙ ОЛЕГОВИЧ</t>
  </si>
  <si>
    <t>Ф. ЕВГЕНИЯ ИГОРЕВНА</t>
  </si>
  <si>
    <t>Ч. ТАТЬЯНА ВАЛЕРЬЕВНА</t>
  </si>
  <si>
    <t>Н. ОЛЬГА ЯКОВЛЕВНА</t>
  </si>
  <si>
    <t>К. НАТАЛИЯ СЕРГЕЕВНА</t>
  </si>
  <si>
    <t>К. НАТАЛИЯ ВЛАДИМИРОВНА</t>
  </si>
  <si>
    <t>А. АННА АЛЬБЕРТОВНА</t>
  </si>
  <si>
    <t>Благотворительный взнос для больничных мам</t>
  </si>
  <si>
    <t>Перевод с карты *0753, Благотворительное пожертвование. ; ///.НДС не облагается.</t>
  </si>
  <si>
    <t>С. МАРИОНЭЛЛА ВЛАДИМИРОВНА</t>
  </si>
  <si>
    <t>М. ГАЛИНА НИКОЛАЕВНА</t>
  </si>
  <si>
    <t>М. ЕВГЕНИЙ ВИКТОРОВИЧ</t>
  </si>
  <si>
    <t>Перевод с карты *9829, Благотворительное пожертвование. ; ///.НДС не облагается.</t>
  </si>
  <si>
    <t>Ф. ИРИНА ИГОРЕВНА</t>
  </si>
  <si>
    <t>Перевод с карты *8357, Благотворительное пожертвование. ; ///.НДС не облагается.</t>
  </si>
  <si>
    <t>Пожертвования через Яндекс.Деньги на dedmorozim.ru за 11.04.2019</t>
  </si>
  <si>
    <t xml:space="preserve">Пожертвования картой на dedmorozim.ru от 11.04.2019. </t>
  </si>
  <si>
    <t>Г. МАРИНА ВЯЧЕСЛАВОВНА</t>
  </si>
  <si>
    <t>Б. АЛЕКСАНДРА ВЛАДИМИРОВНА</t>
  </si>
  <si>
    <t>Д. ТАТЬЯНА БОРИСОВНА</t>
  </si>
  <si>
    <t>Б. СЕРГЕЙ ЕВГЕНЬЕВИЧ</t>
  </si>
  <si>
    <t>К. НАТАЛЬЯ СЕРГЕЕВНА</t>
  </si>
  <si>
    <t>А. ЕЛЕНА ДМИТРИЕВНА</t>
  </si>
  <si>
    <t>Б. НАДЕЖДА АЛЕКСЕЕВНА</t>
  </si>
  <si>
    <t>К. МАРИНА ВИКТОРОВНА</t>
  </si>
  <si>
    <t>П. ИННА НИКОЛАЕВНА</t>
  </si>
  <si>
    <t>С. ЕЛЕНА ВАЛЬТЕРОВНА</t>
  </si>
  <si>
    <t>У. ВАЛЕРИЙ ВЛАДИСЛАВОВИЧ</t>
  </si>
  <si>
    <t>В. ВАДИМ РАВИЛЬЕВИЧ</t>
  </si>
  <si>
    <t>Р. ОЛЬГА НИКОЛАЕВНА</t>
  </si>
  <si>
    <t>Д. ЛИДИЯ ЕВГЕНЬЕВНА</t>
  </si>
  <si>
    <t xml:space="preserve">Пожертвования картой на dedmorozim.ru от 13.04.2019. </t>
  </si>
  <si>
    <t>Ч. МАРИЯ НИКОЛАЕВНА</t>
  </si>
  <si>
    <t>Перевод с карты *7728, Благотворительное пожертвование. Бахарев Виталий Павлович; ///.НДС не облагается.</t>
  </si>
  <si>
    <t>ООО "Бизнес-Проект"</t>
  </si>
  <si>
    <t>Пожертвование для проекта Больничные мамы. НДС не облагается.</t>
  </si>
  <si>
    <t>Пожертвования через Яндекс.Деньги на dedmorozim.ru за 14.04.2019</t>
  </si>
  <si>
    <t>Пожертвования через Яндекс.Деньги на dedmorozim.ru за 13.04.2019</t>
  </si>
  <si>
    <t>Пожертвования через Яндекс.Деньги на dedmorozim.ru за 12.04.2019</t>
  </si>
  <si>
    <t>Перевод с карты *0991, Благотворительное пожертвование. ; ///.НДС не облагается.</t>
  </si>
  <si>
    <t>М. ДМИТРИЙ ГЕОРГИЕВИЧ</t>
  </si>
  <si>
    <t xml:space="preserve">Пожертвования картой на dedmorozim.ru от 14.04.2019. </t>
  </si>
  <si>
    <t xml:space="preserve">Пожертвования картой на dedmorozim.ru от 12.04.2019. </t>
  </si>
  <si>
    <t>Ш. ЕЛЕНА ВЛАДИМИРОВНА</t>
  </si>
  <si>
    <t>Д. АЛЕКСАНДР АЛЕКСАНДРОВИЧ</t>
  </si>
  <si>
    <t>М. ОЛЕГ ВЛАДИСЛАВОВИЧ</t>
  </si>
  <si>
    <t>П. СВЕТЛАНА АНАТОЛЬЕВНА</t>
  </si>
  <si>
    <t>М. МАРИЯ ПАВЛОВНА</t>
  </si>
  <si>
    <t>В. ЮЛИЯ АЛЕКСАНДРОВНА</t>
  </si>
  <si>
    <t>Р. НИНА ВЛАДИМИРОВНА</t>
  </si>
  <si>
    <t>Перевод с карты *8687, Благотворительное пожертвование. ; ///Для Миши Ерина.НДС не облагается.</t>
  </si>
  <si>
    <t>Перевод с карты *6011, Благотворительное пожертвование. ; ///.НДС не облагается.</t>
  </si>
  <si>
    <t>К. ЕКАТЕРИНА ВИКТОРОВНА</t>
  </si>
  <si>
    <t>Пожертвования через Яндекс.Деньги на dedmorozim.ru за 15.04.2019</t>
  </si>
  <si>
    <t xml:space="preserve">Пожертвования картой на dedmorozim.ru от 15.04.2019. </t>
  </si>
  <si>
    <t>С. ВЕНЕРА МАУЛИТОВНА</t>
  </si>
  <si>
    <t>Благотворительный взнос для дианы</t>
  </si>
  <si>
    <t>Т. ЛЮБОВЬ ВАСИЛЬЕВНА</t>
  </si>
  <si>
    <t>Т. ЕЛЕНА ГРИГОРЬЕВНА</t>
  </si>
  <si>
    <t>К. НАТАЛЬЯ ЮРЬЕВНА</t>
  </si>
  <si>
    <t>Б. ЕЛЕНА КИРИЛЛОВНА</t>
  </si>
  <si>
    <t>П. МАРИНА АЛЕКСАНДРОВНА</t>
  </si>
  <si>
    <t>Ц. ТАНЗИЛЯ ТАЛГАТОВНА</t>
  </si>
  <si>
    <t>Ч. ИРИНА НИКОЛАЕВНА</t>
  </si>
  <si>
    <t>П. ОЛЬГА АЛЕКСАНДРОВНА</t>
  </si>
  <si>
    <t>Х. АЛЬБИНА ЮРЬЕВНА</t>
  </si>
  <si>
    <t>Перевод с карты *0466, Благотворительное пожертвование. Халиулова Альбина Юрьевна; ///.НДС не облагается.</t>
  </si>
  <si>
    <t>А. ВЛАДИМИР ИВАНОВИЧ</t>
  </si>
  <si>
    <t>Перевод с карты *3045, Благотворительное пожертвование. А. Владимир И.; ///взнос.НДС не облагается.</t>
  </si>
  <si>
    <t>Индивидуальный предприниматель Шилов Е.А.</t>
  </si>
  <si>
    <t>ООО "ГК Бригантина"</t>
  </si>
  <si>
    <t>Благотворительное пожертвование на реализацию проекта "В домике" согласно договору пожертвования №дп-11/2019 от 02.04.2019г. НДС не облагается.</t>
  </si>
  <si>
    <t xml:space="preserve">Пожертвования картой на dedmorozim.ru от 16.04.2019. </t>
  </si>
  <si>
    <t>К. И Ю</t>
  </si>
  <si>
    <t>К. МАКСИМ НИКОЛАЕВИЧ</t>
  </si>
  <si>
    <t>Ш. ВАСИЛИЙ ЛЕОНИДОВИЧ</t>
  </si>
  <si>
    <t>Перевод с карты *8474, Благотворительное пожертвование. ; ///.НДС не облагается.</t>
  </si>
  <si>
    <t>П. ЛЮДМИЛА ГЕННАДЬЕВНА</t>
  </si>
  <si>
    <t>К. ГЕОРГИЙ АЛЕКСАНДРОВИЧ</t>
  </si>
  <si>
    <t>Пожертвования через Яндекс.Деньги на dedmorozim.ru за 17.04.2019</t>
  </si>
  <si>
    <t xml:space="preserve">Пожертвования картой на dedmorozim.ru от 17.04.2019. </t>
  </si>
  <si>
    <t>П. ЕВГЕНИЙ ГЕННАДЬЕВИЧ</t>
  </si>
  <si>
    <t>Перевод с карты *1988, Благотворительное пожертвование. Прасолов Евгений Геннадьевич; ///помогаю чем могу.НДС не облагается.</t>
  </si>
  <si>
    <t>М. МАРИНА ВЛАДИМИРОВНА</t>
  </si>
  <si>
    <t>К. МАРГАРИТА СЕРГЕЕВНА</t>
  </si>
  <si>
    <t>Г. АННА ИВАНОВНА</t>
  </si>
  <si>
    <t>Б. ЕЛЕНА НИКОЛАЕВНА</t>
  </si>
  <si>
    <t>С. СЕРГЕЙ АНАТОЛЬЕВИЧ</t>
  </si>
  <si>
    <t>Т. ЯНА ВЯЧЕСЛАВОВНА</t>
  </si>
  <si>
    <t>Пожертвования через Яндекс.Деньги на dedmorozim.ru за 18.04.2019</t>
  </si>
  <si>
    <t>П. КСЕНИЯ ЮРЬЕВНА</t>
  </si>
  <si>
    <t>С. ДМИТРИЙ ИГОРЕВИЧ</t>
  </si>
  <si>
    <t>Ч. МАКСИМ СЕРГЕЕВИЧ</t>
  </si>
  <si>
    <t xml:space="preserve">Пожертвования картой на dedmorozim.ru от 18.04.2019. </t>
  </si>
  <si>
    <t xml:space="preserve">Пожертвования через СМС на номер 3434 за период с 09 апреля 2019 г. по 17 апреля 2019 г. </t>
  </si>
  <si>
    <t>Благотворительный взнос для вани кувалдина</t>
  </si>
  <si>
    <t>Благотворительный взнос для вани</t>
  </si>
  <si>
    <t>О. ГАЛИНА ПАВЛОВНА</t>
  </si>
  <si>
    <t>К. ЕВГЕНИЯ МИХАЙЛОВНА</t>
  </si>
  <si>
    <t>К. МАРИНА АЛЕКСАНДРОВНА</t>
  </si>
  <si>
    <t>Д. СЕРГЕЙ НИКОЛАЕВИЧ</t>
  </si>
  <si>
    <t>Ш. ЮЛИЯ НИКОЛАЕВНА</t>
  </si>
  <si>
    <t>М. МАРИНА ПАВЛОВНА</t>
  </si>
  <si>
    <t>К. ДЕНИС АЛЕКСАНДРОВИЧ</t>
  </si>
  <si>
    <t>Ц. АЛЕКСЕЙ ЛЕОНИДОВИЧ</t>
  </si>
  <si>
    <t>М. АНАСТАСИЯ АНДРЕЕВНА</t>
  </si>
  <si>
    <t>Перевод с карты *2050, Благотворительное пожертвование. Маленьких Анастасия; ///для Вани Кувалдина.НДС не облагается.</t>
  </si>
  <si>
    <t>Л. АНДРЕЙ СЕРГЕЕВИЧ</t>
  </si>
  <si>
    <t>А. ЮЛИЯ ВЛАДИМИРОВНА</t>
  </si>
  <si>
    <t>Пожертвования через Яндекс.Деньги на dedmorozim.ru за 21.04.2019</t>
  </si>
  <si>
    <t>Ч. ДЕНИС АЛЕКСАНДРОВИЧ</t>
  </si>
  <si>
    <t xml:space="preserve">Пожертвования картой на dedmorozim.ru от 21.04.2019. </t>
  </si>
  <si>
    <t>Пожертвования через Яндекс.Деньги на dedmorozim.ru за 20.04.2019</t>
  </si>
  <si>
    <t>Пожертвования через Яндекс.Деньги на dedmorozim.ru за 19.04.2019</t>
  </si>
  <si>
    <t xml:space="preserve">Пожертвования картой на dedmorozim.ru от 20.04.2019. </t>
  </si>
  <si>
    <t xml:space="preserve">Пожертвования картой на dedmorozim.ru от 19.04.2019. </t>
  </si>
  <si>
    <t>ПЕРМСКОЕ ОСБ N 6984 ПАО СБЕРБАНК</t>
  </si>
  <si>
    <t>12-Поступления налогов, сборов, страховых взносов, штрафов, таможенных платежей, средств самообложения граждан, взносов, страховых премий 31494.00</t>
  </si>
  <si>
    <t>Г. АРТЕМ АНАТОЛЬЕВИЧ</t>
  </si>
  <si>
    <t>Перевод с карты *2592, Благотворительное пожертвование. Горобцов Артем Анатольевич; ///.НДС не облагается.</t>
  </si>
  <si>
    <t>С. ЕЛЕНА ВАЛЕРЬЕВНА</t>
  </si>
  <si>
    <t>К. ВЛАДИМИР ГРИГОРЬЕВИЧ</t>
  </si>
  <si>
    <t>Перевод с карты *0947, Благотворительное пожертвование. ; ///.НДС не облагается.</t>
  </si>
  <si>
    <t>Пожертвования через Яндекс.Деньги на dedmorozim.ru за 22.04.2019</t>
  </si>
  <si>
    <t>М. СВЕТЛАНА МИХАЙЛОВНА</t>
  </si>
  <si>
    <t xml:space="preserve">Пожертвования картой на dedmorozim.ru от 22.04.2019. </t>
  </si>
  <si>
    <t>К. МАРТИН ВАЗГЕНОВИЧ</t>
  </si>
  <si>
    <t>ООО "МИЛОСЕРДИЕ.ПРО"</t>
  </si>
  <si>
    <t>Возврат ошибочно перечисленной суммы по платежному поручению №314 от 22.04.2019 г без НДС</t>
  </si>
  <si>
    <t>ООО "ФОРТ-ТЕЛЕКОМ"</t>
  </si>
  <si>
    <t>Благотворительное пожертвование   Сумма 204000-00    Без налога (НДС)</t>
  </si>
  <si>
    <t>В. ЕКАТЕРИНА ВЛАДИМИРОВНА</t>
  </si>
  <si>
    <t>М. АЛЕКСЕЙ АНАТОЛЬЕВИЧ</t>
  </si>
  <si>
    <t>Пожертвования через Яндекс.Деньги на dedmorozim.ru за 23.04.2019</t>
  </si>
  <si>
    <t xml:space="preserve">Пожертвования картой на dedmorozim.ru от 23.04.2019. </t>
  </si>
  <si>
    <t>Сомова Е.В. (ИП)</t>
  </si>
  <si>
    <t>НДС не облагается.</t>
  </si>
  <si>
    <t>О. ВЛАДИСЛАВ КОНСТАНТИНОВИЧ</t>
  </si>
  <si>
    <t>Перевод с карты *7731, Благотворительное пожертвование. ; ///.НДС не облагается.</t>
  </si>
  <si>
    <t>К. АРТЕМ АНАТОЛЬЕВИЧ</t>
  </si>
  <si>
    <t>Г. ЕЛЕНА ИГОРЕВНА</t>
  </si>
  <si>
    <t>Пожертвования через Яндекс.Деньги на dedmorozim.ru за 24.04.2019</t>
  </si>
  <si>
    <t xml:space="preserve">Пожертвования картой на dedmorozim.ru от 24.04.2019. </t>
  </si>
  <si>
    <t>Пожертвования через Яндекс.Деньги на dedmorozim.ru за 25.04.2019</t>
  </si>
  <si>
    <t xml:space="preserve">Пожертвования картой на dedmorozim.ru от 25.04.2019. </t>
  </si>
  <si>
    <t>В. ИРИНА СТАНИСЛАВОВНА</t>
  </si>
  <si>
    <t>Р. МАРИНА АНАТОЛЬЕВНА</t>
  </si>
  <si>
    <t>П. АЛЕКСЕЙ ГЕОРГИЕВИЧ</t>
  </si>
  <si>
    <t>Т. СЕРГЕЙ НИКОЛАЕВИЧ</t>
  </si>
  <si>
    <t>И. ЮЛИЯ СЕРГЕЕВНА</t>
  </si>
  <si>
    <t>На чудеса</t>
  </si>
  <si>
    <t>Пожертвования через Яндекс.Деньги на dedmorozim.ru за 28.04.2019</t>
  </si>
  <si>
    <t>Перевод с карты *0731, Благотворительное пожертвование. ; ///.НДС не облагается.</t>
  </si>
  <si>
    <t>С. АННА СЕРГЕЕВНА</t>
  </si>
  <si>
    <t>ФОНД ДЕДМОРОЗИМ, НДС НЕ ОБЛАГАЕТСЯ</t>
  </si>
  <si>
    <t>П. ОКСАНА НИКОЛАЕВНА</t>
  </si>
  <si>
    <t>А. ТАТЬЯНА МИХАЙЛОВНА</t>
  </si>
  <si>
    <t>Пожертвования через Яндекс.Деньги на dedmorozim.ru за 26.04.2019</t>
  </si>
  <si>
    <t>Б. ДЕНИС ГЕННАДЬЕВИЧ</t>
  </si>
  <si>
    <t>Перевод с карты *8218, Благотворительное пожертвование. ; ///.НДС не облагается.</t>
  </si>
  <si>
    <t>Д. АЛЕКСАНДР БОРИСОВИЧ</t>
  </si>
  <si>
    <t>Перевод с карты *5185, Благотворительное пожертвование. Дерюшев Александр Борисович; ///.НДС не облагается.</t>
  </si>
  <si>
    <t>З. КИРИЛЛ АЛЕКСЕЕВИЧ</t>
  </si>
  <si>
    <t>Перевод с карты *6454, Благотворительное пожертвование. Зеленков Кирилл Алексеевич; ///.НДС не облагается.</t>
  </si>
  <si>
    <t>Пожертвования через Яндекс.Деньги на dedmorozim.ru за 27.04.2019</t>
  </si>
  <si>
    <t xml:space="preserve">Пожертвования картой на dedmorozim.ru от 28.04.2019. </t>
  </si>
  <si>
    <t xml:space="preserve">Пожертвования картой на dedmorozim.ru от 27.04.2019. </t>
  </si>
  <si>
    <t xml:space="preserve">Пожертвования картой на dedmorozim.ru от 26.04.2019. </t>
  </si>
  <si>
    <t>Пермский филиал Закрытое акционерное общество "МЕГАДЕНТА"</t>
  </si>
  <si>
    <t>Перечисление по соглашению о сотрудничестве № 1   НДС не облагается.</t>
  </si>
  <si>
    <t>Перевод с карты *5737, на проект В Домике.НДС не облагается.</t>
  </si>
  <si>
    <t>Г. ЕКАТЕРИНА ЛЕОНИДОВНА</t>
  </si>
  <si>
    <t>Ш. НАДЕЖДА ГРИГОРЬЕВНА</t>
  </si>
  <si>
    <t>В. ИРИНА ГЕННАДЬЕВНА</t>
  </si>
  <si>
    <t>Т. АЛЕКСАНДРА ЕВГЕНЬЕВНА</t>
  </si>
  <si>
    <t>К. МАРИЯ СЕРГЕЕВНА</t>
  </si>
  <si>
    <t>П. ТАТЬЯНА ВЛАДИМИРОВНА</t>
  </si>
  <si>
    <t>Ч. ТАТЬЯНА АЛЕКСАНДРОВНА</t>
  </si>
  <si>
    <t>Ч. ОЛЬГА АЛЕКСЕЕВНА</t>
  </si>
  <si>
    <t>С. НАТАЛИЯ АЛЕКСАНДРОВНА</t>
  </si>
  <si>
    <t>Ш. СВЕТЛАНА АНАТОЛЬЕВНА</t>
  </si>
  <si>
    <t>Перевод с карты *5248, Благотворительное пожертвование. ; ///.НДС не облагается.</t>
  </si>
  <si>
    <t>Добровольное пожертвование, помощь Миле Казымовой.</t>
  </si>
  <si>
    <t>Пожертвования через Яндекс.Деньги на dedmorozim.ru за 29.04.2019</t>
  </si>
  <si>
    <t xml:space="preserve">Пожертвования картой на dedmorozim.ru от 29.04.2019. </t>
  </si>
  <si>
    <t>ВОЛГО-ВЯТСКИЙ БАНК ПАО СБЕРБАНК</t>
  </si>
  <si>
    <t>Перечислены проценты по договору 6984002719.ПУ00 от 19.03.2019 за период с 20.03.2019 г. по 19.04.2019 г. НДС не облагается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</si>
</sst>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"/>
    <numFmt numFmtId="166" formatCode="dd\.mm\.yyyy"/>
    <numFmt numFmtId="167" formatCode="#,##0.00&quot;р.&quot;"/>
    <numFmt numFmtId="169" formatCode="#\ ##0.00"/>
    <numFmt numFmtId="176" formatCode="#,##0.00\ &quot;₽&quot;"/>
  </numFmts>
  <fonts count="10" x14ac:knownFonts="1">
    <font>
      <sz val="8"/>
      <name val="Arial"/>
      <family val="2"/>
    </font>
    <font>
      <b/>
      <sz val="8"/>
      <name val="Times New Roman"/>
    </font>
    <font>
      <sz val="8"/>
      <name val="Times New Roman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14" fontId="6" fillId="0" borderId="0" xfId="0" applyNumberFormat="1" applyFont="1"/>
    <xf numFmtId="0" fontId="6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0" fillId="0" borderId="0" xfId="0" applyNumberFormat="1"/>
    <xf numFmtId="14" fontId="0" fillId="0" borderId="2" xfId="0" applyNumberFormat="1" applyBorder="1"/>
    <xf numFmtId="166" fontId="9" fillId="4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166" fontId="9" fillId="4" borderId="4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9" fillId="4" borderId="5" xfId="0" applyNumberFormat="1" applyFont="1" applyFill="1" applyBorder="1" applyAlignment="1" applyProtection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14" fontId="4" fillId="0" borderId="0" xfId="0" applyNumberFormat="1" applyFont="1" applyBorder="1" applyAlignment="1"/>
    <xf numFmtId="0" fontId="7" fillId="0" borderId="2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49" fontId="0" fillId="0" borderId="2" xfId="0" applyNumberFormat="1" applyBorder="1"/>
    <xf numFmtId="169" fontId="0" fillId="0" borderId="2" xfId="0" applyNumberFormat="1" applyBorder="1"/>
    <xf numFmtId="2" fontId="0" fillId="0" borderId="0" xfId="0" applyNumberFormat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9" fillId="4" borderId="6" xfId="0" applyNumberFormat="1" applyFont="1" applyFill="1" applyBorder="1" applyAlignment="1" applyProtection="1">
      <alignment horizontal="left" vertical="center"/>
    </xf>
    <xf numFmtId="166" fontId="9" fillId="4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992"/>
  <sheetViews>
    <sheetView tabSelected="1" workbookViewId="0">
      <selection sqref="A1:D1"/>
    </sheetView>
  </sheetViews>
  <sheetFormatPr defaultColWidth="10.6640625" defaultRowHeight="11.25" x14ac:dyDescent="0.2"/>
  <cols>
    <col min="1" max="1" width="10" style="29" customWidth="1"/>
    <col min="2" max="2" width="38.33203125" style="22" customWidth="1"/>
    <col min="3" max="3" width="16.6640625" style="30" bestFit="1" customWidth="1"/>
    <col min="4" max="4" width="65.5" style="22" customWidth="1"/>
  </cols>
  <sheetData>
    <row r="1" spans="1:4" ht="15.75" x14ac:dyDescent="0.25">
      <c r="A1" s="41" t="s">
        <v>704</v>
      </c>
      <c r="B1" s="41"/>
      <c r="C1" s="41"/>
      <c r="D1" s="41"/>
    </row>
    <row r="2" spans="1:4" ht="12.75" x14ac:dyDescent="0.2">
      <c r="A2" s="42" t="s">
        <v>183</v>
      </c>
      <c r="B2" s="42"/>
      <c r="C2" s="42"/>
      <c r="D2" s="42"/>
    </row>
    <row r="3" spans="1:4" ht="12.75" x14ac:dyDescent="0.2">
      <c r="A3" s="43" t="s">
        <v>184</v>
      </c>
      <c r="B3" s="43"/>
      <c r="C3" s="43"/>
      <c r="D3" s="28">
        <f>SUM(C6:C689)</f>
        <v>4050310.98</v>
      </c>
    </row>
    <row r="5" spans="1:4" s="14" customFormat="1" ht="21" x14ac:dyDescent="0.2">
      <c r="A5" s="1" t="s">
        <v>358</v>
      </c>
      <c r="B5" s="19" t="s">
        <v>455</v>
      </c>
      <c r="C5" s="18" t="s">
        <v>192</v>
      </c>
      <c r="D5" s="19" t="s">
        <v>0</v>
      </c>
    </row>
    <row r="6" spans="1:4" x14ac:dyDescent="0.2">
      <c r="A6" s="13">
        <v>43556.03204861097</v>
      </c>
      <c r="B6" s="16" t="s">
        <v>158</v>
      </c>
      <c r="C6" s="24">
        <v>50</v>
      </c>
      <c r="D6" s="16" t="s">
        <v>1</v>
      </c>
    </row>
    <row r="7" spans="1:4" x14ac:dyDescent="0.2">
      <c r="A7" s="13">
        <v>43556.380243055522</v>
      </c>
      <c r="B7" s="16" t="s">
        <v>458</v>
      </c>
      <c r="C7" s="24">
        <v>69.47</v>
      </c>
      <c r="D7" s="16" t="s">
        <v>22</v>
      </c>
    </row>
    <row r="8" spans="1:4" x14ac:dyDescent="0.2">
      <c r="A8" s="13">
        <v>43556.031967592426</v>
      </c>
      <c r="B8" s="16" t="s">
        <v>786</v>
      </c>
      <c r="C8" s="24">
        <v>100</v>
      </c>
      <c r="D8" s="16" t="s">
        <v>1</v>
      </c>
    </row>
    <row r="9" spans="1:4" x14ac:dyDescent="0.2">
      <c r="A9" s="13">
        <v>43556.032013888936</v>
      </c>
      <c r="B9" s="16" t="s">
        <v>381</v>
      </c>
      <c r="C9" s="24">
        <v>100</v>
      </c>
      <c r="D9" s="16" t="s">
        <v>1</v>
      </c>
    </row>
    <row r="10" spans="1:4" x14ac:dyDescent="0.2">
      <c r="A10" s="13">
        <v>43556.032025462948</v>
      </c>
      <c r="B10" s="16" t="s">
        <v>126</v>
      </c>
      <c r="C10" s="24">
        <v>100</v>
      </c>
      <c r="D10" s="16" t="s">
        <v>1</v>
      </c>
    </row>
    <row r="11" spans="1:4" x14ac:dyDescent="0.2">
      <c r="A11" s="13">
        <v>43556.032025462948</v>
      </c>
      <c r="B11" s="16" t="s">
        <v>787</v>
      </c>
      <c r="C11" s="24">
        <v>100</v>
      </c>
      <c r="D11" s="16" t="s">
        <v>1</v>
      </c>
    </row>
    <row r="12" spans="1:4" x14ac:dyDescent="0.2">
      <c r="A12" s="13">
        <v>43556</v>
      </c>
      <c r="B12" s="16" t="s">
        <v>788</v>
      </c>
      <c r="C12" s="24">
        <v>100</v>
      </c>
      <c r="D12" s="16" t="s">
        <v>1</v>
      </c>
    </row>
    <row r="13" spans="1:4" x14ac:dyDescent="0.2">
      <c r="A13" s="13">
        <v>43556.032071759459</v>
      </c>
      <c r="B13" s="16" t="s">
        <v>789</v>
      </c>
      <c r="C13" s="24">
        <v>100</v>
      </c>
      <c r="D13" s="16" t="s">
        <v>1</v>
      </c>
    </row>
    <row r="14" spans="1:4" x14ac:dyDescent="0.2">
      <c r="A14" s="13">
        <v>43556.03208333347</v>
      </c>
      <c r="B14" s="16" t="s">
        <v>25</v>
      </c>
      <c r="C14" s="24">
        <v>200</v>
      </c>
      <c r="D14" s="16" t="s">
        <v>1</v>
      </c>
    </row>
    <row r="15" spans="1:4" x14ac:dyDescent="0.2">
      <c r="A15" s="13">
        <v>43556.031967592426</v>
      </c>
      <c r="B15" s="16" t="s">
        <v>790</v>
      </c>
      <c r="C15" s="24">
        <v>200</v>
      </c>
      <c r="D15" s="16" t="s">
        <v>1</v>
      </c>
    </row>
    <row r="16" spans="1:4" x14ac:dyDescent="0.2">
      <c r="A16" s="13">
        <v>43556.031990740914</v>
      </c>
      <c r="B16" s="16" t="s">
        <v>791</v>
      </c>
      <c r="C16" s="24">
        <v>300</v>
      </c>
      <c r="D16" s="16" t="s">
        <v>1</v>
      </c>
    </row>
    <row r="17" spans="1:4" x14ac:dyDescent="0.2">
      <c r="A17" s="13">
        <v>43556.031979166437</v>
      </c>
      <c r="B17" s="16"/>
      <c r="C17" s="24">
        <v>300</v>
      </c>
      <c r="D17" s="16" t="s">
        <v>1</v>
      </c>
    </row>
    <row r="18" spans="1:4" x14ac:dyDescent="0.2">
      <c r="A18" s="13">
        <v>43556.032002314925</v>
      </c>
      <c r="B18" s="16" t="s">
        <v>792</v>
      </c>
      <c r="C18" s="24">
        <v>444</v>
      </c>
      <c r="D18" s="16" t="s">
        <v>1</v>
      </c>
    </row>
    <row r="19" spans="1:4" x14ac:dyDescent="0.2">
      <c r="A19" s="13">
        <v>43556.032002314925</v>
      </c>
      <c r="B19" s="16" t="s">
        <v>793</v>
      </c>
      <c r="C19" s="24">
        <v>500</v>
      </c>
      <c r="D19" s="16" t="s">
        <v>1</v>
      </c>
    </row>
    <row r="20" spans="1:4" x14ac:dyDescent="0.2">
      <c r="A20" s="13">
        <v>43556.03204861097</v>
      </c>
      <c r="B20" s="16" t="s">
        <v>794</v>
      </c>
      <c r="C20" s="24">
        <v>500</v>
      </c>
      <c r="D20" s="16" t="s">
        <v>1</v>
      </c>
    </row>
    <row r="21" spans="1:4" ht="22.5" x14ac:dyDescent="0.2">
      <c r="A21" s="13">
        <v>43556.032071759459</v>
      </c>
      <c r="B21" s="16" t="s">
        <v>795</v>
      </c>
      <c r="C21" s="24">
        <v>500</v>
      </c>
      <c r="D21" s="16" t="s">
        <v>796</v>
      </c>
    </row>
    <row r="22" spans="1:4" x14ac:dyDescent="0.2">
      <c r="A22" s="13">
        <v>43556.116759259254</v>
      </c>
      <c r="B22" s="16" t="s">
        <v>797</v>
      </c>
      <c r="C22" s="24">
        <v>1000</v>
      </c>
      <c r="D22" s="16" t="s">
        <v>1</v>
      </c>
    </row>
    <row r="23" spans="1:4" x14ac:dyDescent="0.2">
      <c r="A23" s="13">
        <v>43556.032037036959</v>
      </c>
      <c r="B23" s="16" t="s">
        <v>42</v>
      </c>
      <c r="C23" s="24">
        <v>1500</v>
      </c>
      <c r="D23" s="16" t="s">
        <v>1</v>
      </c>
    </row>
    <row r="24" spans="1:4" ht="22.5" x14ac:dyDescent="0.2">
      <c r="A24" s="13">
        <v>43556.031956018414</v>
      </c>
      <c r="B24" s="16" t="s">
        <v>798</v>
      </c>
      <c r="C24" s="24">
        <v>2000</v>
      </c>
      <c r="D24" s="16" t="s">
        <v>384</v>
      </c>
    </row>
    <row r="25" spans="1:4" x14ac:dyDescent="0.2">
      <c r="A25" s="13">
        <v>43556.575960648246</v>
      </c>
      <c r="B25" s="16" t="s">
        <v>363</v>
      </c>
      <c r="C25" s="24">
        <v>5000</v>
      </c>
      <c r="D25" s="16" t="s">
        <v>1</v>
      </c>
    </row>
    <row r="26" spans="1:4" x14ac:dyDescent="0.2">
      <c r="A26" s="13">
        <v>43556.032094907481</v>
      </c>
      <c r="B26" s="16" t="s">
        <v>799</v>
      </c>
      <c r="C26" s="24">
        <v>5000</v>
      </c>
      <c r="D26" s="16" t="s">
        <v>800</v>
      </c>
    </row>
    <row r="27" spans="1:4" ht="33.75" x14ac:dyDescent="0.2">
      <c r="A27" s="13">
        <v>43556.116921296343</v>
      </c>
      <c r="B27" s="16" t="s">
        <v>456</v>
      </c>
      <c r="C27" s="24">
        <v>7620</v>
      </c>
      <c r="D27" s="16" t="s">
        <v>801</v>
      </c>
    </row>
    <row r="28" spans="1:4" x14ac:dyDescent="0.2">
      <c r="A28" s="13">
        <v>43556.541805555578</v>
      </c>
      <c r="B28" s="16" t="s">
        <v>187</v>
      </c>
      <c r="C28" s="24">
        <v>7669.08</v>
      </c>
      <c r="D28" s="16" t="s">
        <v>802</v>
      </c>
    </row>
    <row r="29" spans="1:4" ht="22.5" x14ac:dyDescent="0.2">
      <c r="A29" s="13">
        <v>43556.591203703545</v>
      </c>
      <c r="B29" s="16" t="s">
        <v>803</v>
      </c>
      <c r="C29" s="25">
        <v>10000</v>
      </c>
      <c r="D29" s="16" t="s">
        <v>804</v>
      </c>
    </row>
    <row r="30" spans="1:4" x14ac:dyDescent="0.2">
      <c r="A30" s="13">
        <v>43556.404386573937</v>
      </c>
      <c r="B30" s="16" t="s">
        <v>185</v>
      </c>
      <c r="C30" s="24">
        <v>13685.1</v>
      </c>
      <c r="D30" s="16" t="s">
        <v>805</v>
      </c>
    </row>
    <row r="31" spans="1:4" x14ac:dyDescent="0.2">
      <c r="A31" s="13">
        <v>43556.51077546319</v>
      </c>
      <c r="B31" s="16" t="s">
        <v>188</v>
      </c>
      <c r="C31" s="25">
        <v>14982.48</v>
      </c>
      <c r="D31" s="16" t="s">
        <v>806</v>
      </c>
    </row>
    <row r="32" spans="1:4" x14ac:dyDescent="0.2">
      <c r="A32" s="13">
        <v>43556.474293981679</v>
      </c>
      <c r="B32" s="20" t="s">
        <v>187</v>
      </c>
      <c r="C32" s="24">
        <v>16329.6</v>
      </c>
      <c r="D32" s="16" t="s">
        <v>807</v>
      </c>
    </row>
    <row r="33" spans="1:4" x14ac:dyDescent="0.2">
      <c r="A33" s="13">
        <v>43556.591446759179</v>
      </c>
      <c r="B33" s="16" t="s">
        <v>808</v>
      </c>
      <c r="C33" s="24">
        <v>34615.82</v>
      </c>
      <c r="D33" s="16" t="s">
        <v>1</v>
      </c>
    </row>
    <row r="34" spans="1:4" x14ac:dyDescent="0.2">
      <c r="A34" s="13">
        <v>43556.032060184982</v>
      </c>
      <c r="B34" s="21" t="s">
        <v>185</v>
      </c>
      <c r="C34" s="24">
        <v>39850.1</v>
      </c>
      <c r="D34" s="16" t="s">
        <v>809</v>
      </c>
    </row>
    <row r="35" spans="1:4" x14ac:dyDescent="0.2">
      <c r="A35" s="13">
        <v>43556.509456018452</v>
      </c>
      <c r="B35" s="16" t="s">
        <v>810</v>
      </c>
      <c r="C35" s="26">
        <v>50000</v>
      </c>
      <c r="D35" s="16" t="s">
        <v>811</v>
      </c>
    </row>
    <row r="36" spans="1:4" x14ac:dyDescent="0.2">
      <c r="A36" s="13">
        <v>43556.65445601847</v>
      </c>
      <c r="B36" s="16" t="s">
        <v>187</v>
      </c>
      <c r="C36" s="27">
        <v>52664.9</v>
      </c>
      <c r="D36" s="16" t="s">
        <v>812</v>
      </c>
    </row>
    <row r="37" spans="1:4" x14ac:dyDescent="0.2">
      <c r="A37" s="13">
        <v>43556.628969907295</v>
      </c>
      <c r="B37" s="16" t="s">
        <v>457</v>
      </c>
      <c r="C37" s="24">
        <v>59458</v>
      </c>
      <c r="D37" s="16" t="s">
        <v>186</v>
      </c>
    </row>
    <row r="38" spans="1:4" x14ac:dyDescent="0.2">
      <c r="A38" s="13">
        <v>43556.534965277649</v>
      </c>
      <c r="B38" s="16" t="s">
        <v>185</v>
      </c>
      <c r="C38" s="24">
        <v>69272.47</v>
      </c>
      <c r="D38" s="16" t="s">
        <v>813</v>
      </c>
    </row>
    <row r="39" spans="1:4" x14ac:dyDescent="0.2">
      <c r="A39" s="13">
        <v>43556.509131944273</v>
      </c>
      <c r="B39" s="16" t="s">
        <v>21</v>
      </c>
      <c r="C39" s="24">
        <v>24</v>
      </c>
      <c r="D39" s="16" t="s">
        <v>814</v>
      </c>
    </row>
    <row r="40" spans="1:4" x14ac:dyDescent="0.2">
      <c r="A40" s="13">
        <v>43557.034548610914</v>
      </c>
      <c r="B40" s="16" t="s">
        <v>21</v>
      </c>
      <c r="C40" s="24">
        <v>24</v>
      </c>
      <c r="D40" s="16" t="s">
        <v>815</v>
      </c>
    </row>
    <row r="41" spans="1:4" x14ac:dyDescent="0.2">
      <c r="A41" s="13">
        <v>43557.034687499981</v>
      </c>
      <c r="B41" s="16" t="s">
        <v>85</v>
      </c>
      <c r="C41" s="24">
        <v>50</v>
      </c>
      <c r="D41" s="16" t="s">
        <v>1</v>
      </c>
    </row>
    <row r="42" spans="1:4" x14ac:dyDescent="0.2">
      <c r="A42" s="13">
        <v>43557.034629629459</v>
      </c>
      <c r="B42" s="16" t="s">
        <v>816</v>
      </c>
      <c r="C42" s="24">
        <v>50</v>
      </c>
      <c r="D42" s="16" t="s">
        <v>1</v>
      </c>
    </row>
    <row r="43" spans="1:4" x14ac:dyDescent="0.2">
      <c r="A43" s="13">
        <v>43557.034722222015</v>
      </c>
      <c r="B43" s="16" t="s">
        <v>53</v>
      </c>
      <c r="C43" s="24">
        <v>100</v>
      </c>
      <c r="D43" s="16" t="s">
        <v>1</v>
      </c>
    </row>
    <row r="44" spans="1:4" x14ac:dyDescent="0.2">
      <c r="A44" s="13">
        <v>43557.034571759403</v>
      </c>
      <c r="B44" s="16" t="s">
        <v>170</v>
      </c>
      <c r="C44" s="24">
        <v>100</v>
      </c>
      <c r="D44" s="16" t="s">
        <v>1</v>
      </c>
    </row>
    <row r="45" spans="1:4" x14ac:dyDescent="0.2">
      <c r="A45" s="13">
        <v>43557.03467592597</v>
      </c>
      <c r="B45" s="16" t="s">
        <v>57</v>
      </c>
      <c r="C45" s="24">
        <v>120</v>
      </c>
      <c r="D45" s="16" t="s">
        <v>1</v>
      </c>
    </row>
    <row r="46" spans="1:4" x14ac:dyDescent="0.2">
      <c r="A46" s="13">
        <v>43557.034618055448</v>
      </c>
      <c r="B46" s="16" t="s">
        <v>12</v>
      </c>
      <c r="C46" s="24">
        <v>200</v>
      </c>
      <c r="D46" s="16" t="s">
        <v>1</v>
      </c>
    </row>
    <row r="47" spans="1:4" x14ac:dyDescent="0.2">
      <c r="A47" s="13">
        <v>43557.034502314869</v>
      </c>
      <c r="B47" s="16" t="s">
        <v>367</v>
      </c>
      <c r="C47" s="24">
        <v>200</v>
      </c>
      <c r="D47" s="16" t="s">
        <v>1</v>
      </c>
    </row>
    <row r="48" spans="1:4" x14ac:dyDescent="0.2">
      <c r="A48" s="13">
        <v>43557.034537036903</v>
      </c>
      <c r="B48" s="16" t="s">
        <v>817</v>
      </c>
      <c r="C48" s="24">
        <v>200</v>
      </c>
      <c r="D48" s="16" t="s">
        <v>1</v>
      </c>
    </row>
    <row r="49" spans="1:4" x14ac:dyDescent="0.2">
      <c r="A49" s="13">
        <v>43557.034699073993</v>
      </c>
      <c r="B49" s="16" t="s">
        <v>30</v>
      </c>
      <c r="C49" s="24">
        <v>300</v>
      </c>
      <c r="D49" s="16" t="s">
        <v>1</v>
      </c>
    </row>
    <row r="50" spans="1:4" x14ac:dyDescent="0.2">
      <c r="A50" s="13">
        <v>43557.034525462892</v>
      </c>
      <c r="B50" s="16" t="s">
        <v>65</v>
      </c>
      <c r="C50" s="24">
        <v>300</v>
      </c>
      <c r="D50" s="16" t="s">
        <v>1</v>
      </c>
    </row>
    <row r="51" spans="1:4" x14ac:dyDescent="0.2">
      <c r="A51" s="13">
        <v>43557.034606481437</v>
      </c>
      <c r="B51" s="16" t="s">
        <v>129</v>
      </c>
      <c r="C51" s="24">
        <v>300</v>
      </c>
      <c r="D51" s="16" t="s">
        <v>1</v>
      </c>
    </row>
    <row r="52" spans="1:4" x14ac:dyDescent="0.2">
      <c r="A52" s="13">
        <v>43557.034664351959</v>
      </c>
      <c r="B52" s="16" t="s">
        <v>818</v>
      </c>
      <c r="C52" s="24">
        <v>300</v>
      </c>
      <c r="D52" s="16" t="s">
        <v>1</v>
      </c>
    </row>
    <row r="53" spans="1:4" ht="22.5" x14ac:dyDescent="0.2">
      <c r="A53" s="13">
        <v>43557.034699073993</v>
      </c>
      <c r="B53" s="16" t="s">
        <v>819</v>
      </c>
      <c r="C53" s="24">
        <v>440</v>
      </c>
      <c r="D53" s="16" t="s">
        <v>820</v>
      </c>
    </row>
    <row r="54" spans="1:4" ht="22.5" x14ac:dyDescent="0.2">
      <c r="A54" s="13">
        <v>43557.109467592556</v>
      </c>
      <c r="B54" s="16" t="s">
        <v>819</v>
      </c>
      <c r="C54" s="24">
        <v>440</v>
      </c>
      <c r="D54" s="16" t="s">
        <v>820</v>
      </c>
    </row>
    <row r="55" spans="1:4" x14ac:dyDescent="0.2">
      <c r="A55" s="13">
        <v>43557.59684027778</v>
      </c>
      <c r="B55" s="16" t="s">
        <v>821</v>
      </c>
      <c r="C55" s="24">
        <v>500</v>
      </c>
      <c r="D55" s="16" t="s">
        <v>1</v>
      </c>
    </row>
    <row r="56" spans="1:4" ht="11.25" customHeight="1" x14ac:dyDescent="0.2">
      <c r="A56" s="17">
        <v>43557.034652777947</v>
      </c>
      <c r="B56" s="23" t="s">
        <v>822</v>
      </c>
      <c r="C56" s="24">
        <v>500</v>
      </c>
      <c r="D56" s="16" t="s">
        <v>1</v>
      </c>
    </row>
    <row r="57" spans="1:4" x14ac:dyDescent="0.2">
      <c r="A57" s="13">
        <v>43557.034664351959</v>
      </c>
      <c r="B57" s="16" t="s">
        <v>823</v>
      </c>
      <c r="C57" s="24">
        <v>685</v>
      </c>
      <c r="D57" s="16" t="s">
        <v>1</v>
      </c>
    </row>
    <row r="58" spans="1:4" x14ac:dyDescent="0.2">
      <c r="A58" s="13">
        <v>43557.034687499981</v>
      </c>
      <c r="B58" s="16" t="s">
        <v>7</v>
      </c>
      <c r="C58" s="24">
        <v>700</v>
      </c>
      <c r="D58" s="16" t="s">
        <v>8</v>
      </c>
    </row>
    <row r="59" spans="1:4" ht="11.25" customHeight="1" x14ac:dyDescent="0.2">
      <c r="A59" s="15">
        <v>43557.034594907425</v>
      </c>
      <c r="B59" s="16" t="s">
        <v>58</v>
      </c>
      <c r="C59" s="24">
        <v>1000</v>
      </c>
      <c r="D59" s="16" t="s">
        <v>1</v>
      </c>
    </row>
    <row r="60" spans="1:4" x14ac:dyDescent="0.2">
      <c r="A60" s="13">
        <v>43557.034513888881</v>
      </c>
      <c r="B60" s="16" t="s">
        <v>370</v>
      </c>
      <c r="C60" s="24">
        <v>1000</v>
      </c>
      <c r="D60" s="16" t="s">
        <v>1</v>
      </c>
    </row>
    <row r="61" spans="1:4" x14ac:dyDescent="0.2">
      <c r="A61" s="13">
        <v>43557.034594907425</v>
      </c>
      <c r="B61" s="16" t="s">
        <v>824</v>
      </c>
      <c r="C61" s="24">
        <v>1000</v>
      </c>
      <c r="D61" s="16" t="s">
        <v>1</v>
      </c>
    </row>
    <row r="62" spans="1:4" x14ac:dyDescent="0.2">
      <c r="A62" s="13">
        <v>43557.034629629459</v>
      </c>
      <c r="B62" s="16" t="s">
        <v>825</v>
      </c>
      <c r="C62" s="24">
        <v>1000</v>
      </c>
      <c r="D62" s="16" t="s">
        <v>1</v>
      </c>
    </row>
    <row r="63" spans="1:4" x14ac:dyDescent="0.2">
      <c r="A63" s="13">
        <v>43557.034710648004</v>
      </c>
      <c r="B63" s="16" t="s">
        <v>6</v>
      </c>
      <c r="C63" s="24">
        <v>1500</v>
      </c>
      <c r="D63" s="16" t="s">
        <v>1</v>
      </c>
    </row>
    <row r="64" spans="1:4" x14ac:dyDescent="0.2">
      <c r="A64" s="13">
        <v>43557.034641203936</v>
      </c>
      <c r="B64" s="16" t="s">
        <v>366</v>
      </c>
      <c r="C64" s="24">
        <v>2000</v>
      </c>
      <c r="D64" s="16" t="s">
        <v>826</v>
      </c>
    </row>
    <row r="65" spans="1:4" x14ac:dyDescent="0.2">
      <c r="A65" s="13">
        <v>43557.034583333414</v>
      </c>
      <c r="B65" s="16" t="s">
        <v>413</v>
      </c>
      <c r="C65" s="24">
        <v>3000</v>
      </c>
      <c r="D65" s="16" t="s">
        <v>1</v>
      </c>
    </row>
    <row r="66" spans="1:4" x14ac:dyDescent="0.2">
      <c r="A66" s="13">
        <v>43557.034571759403</v>
      </c>
      <c r="B66" s="16" t="s">
        <v>187</v>
      </c>
      <c r="C66" s="24">
        <v>3307.72</v>
      </c>
      <c r="D66" s="16" t="s">
        <v>827</v>
      </c>
    </row>
    <row r="67" spans="1:4" ht="22.5" x14ac:dyDescent="0.2">
      <c r="A67" s="13">
        <v>43557.600844907574</v>
      </c>
      <c r="B67" s="16" t="s">
        <v>828</v>
      </c>
      <c r="C67" s="24">
        <v>10000</v>
      </c>
      <c r="D67" s="16" t="s">
        <v>829</v>
      </c>
    </row>
    <row r="68" spans="1:4" x14ac:dyDescent="0.2">
      <c r="A68" s="13">
        <v>43557.430995370261</v>
      </c>
      <c r="B68" s="16" t="s">
        <v>185</v>
      </c>
      <c r="C68" s="24">
        <v>12353.9</v>
      </c>
      <c r="D68" s="16" t="s">
        <v>830</v>
      </c>
    </row>
    <row r="69" spans="1:4" ht="22.5" x14ac:dyDescent="0.2">
      <c r="A69" s="13">
        <v>43557.470520833507</v>
      </c>
      <c r="B69" s="16" t="s">
        <v>188</v>
      </c>
      <c r="C69" s="24">
        <v>22734</v>
      </c>
      <c r="D69" s="16" t="s">
        <v>831</v>
      </c>
    </row>
    <row r="70" spans="1:4" x14ac:dyDescent="0.2">
      <c r="A70" s="13">
        <v>43557.473819444422</v>
      </c>
      <c r="B70" s="16" t="s">
        <v>832</v>
      </c>
      <c r="C70" s="24">
        <v>50</v>
      </c>
      <c r="D70" s="16" t="s">
        <v>1</v>
      </c>
    </row>
    <row r="71" spans="1:4" x14ac:dyDescent="0.2">
      <c r="A71" s="13">
        <v>43558.069907407276</v>
      </c>
      <c r="B71" s="16" t="s">
        <v>833</v>
      </c>
      <c r="C71" s="24">
        <v>90</v>
      </c>
      <c r="D71" s="16" t="s">
        <v>1</v>
      </c>
    </row>
    <row r="72" spans="1:4" x14ac:dyDescent="0.2">
      <c r="A72" s="13">
        <v>43558.069861111231</v>
      </c>
      <c r="B72" s="16" t="s">
        <v>834</v>
      </c>
      <c r="C72" s="24">
        <v>100</v>
      </c>
      <c r="D72" s="16" t="s">
        <v>1</v>
      </c>
    </row>
    <row r="73" spans="1:4" x14ac:dyDescent="0.2">
      <c r="A73" s="13">
        <v>43558.069942129776</v>
      </c>
      <c r="B73" s="16" t="s">
        <v>835</v>
      </c>
      <c r="C73" s="24">
        <v>108</v>
      </c>
      <c r="D73" s="16" t="s">
        <v>1</v>
      </c>
    </row>
    <row r="74" spans="1:4" x14ac:dyDescent="0.2">
      <c r="A74" s="13">
        <v>43558.069884259254</v>
      </c>
      <c r="B74" s="16" t="s">
        <v>121</v>
      </c>
      <c r="C74" s="24">
        <v>150</v>
      </c>
      <c r="D74" s="16" t="s">
        <v>1</v>
      </c>
    </row>
    <row r="75" spans="1:4" x14ac:dyDescent="0.2">
      <c r="A75" s="13">
        <v>43558.069930555765</v>
      </c>
      <c r="B75" s="16" t="s">
        <v>138</v>
      </c>
      <c r="C75" s="24">
        <v>200</v>
      </c>
      <c r="D75" s="16" t="s">
        <v>1</v>
      </c>
    </row>
    <row r="76" spans="1:4" x14ac:dyDescent="0.2">
      <c r="A76" s="13">
        <v>43558.069884259254</v>
      </c>
      <c r="B76" s="16" t="s">
        <v>836</v>
      </c>
      <c r="C76" s="24">
        <v>200</v>
      </c>
      <c r="D76" s="16" t="s">
        <v>1</v>
      </c>
    </row>
    <row r="77" spans="1:4" x14ac:dyDescent="0.2">
      <c r="A77" s="13">
        <v>43558.069942129776</v>
      </c>
      <c r="B77" s="16" t="s">
        <v>837</v>
      </c>
      <c r="C77" s="24">
        <v>280</v>
      </c>
      <c r="D77" s="16" t="s">
        <v>1</v>
      </c>
    </row>
    <row r="78" spans="1:4" x14ac:dyDescent="0.2">
      <c r="A78" s="13">
        <v>43558.069872685242</v>
      </c>
      <c r="B78" s="16" t="s">
        <v>171</v>
      </c>
      <c r="C78" s="24">
        <v>300</v>
      </c>
      <c r="D78" s="16" t="s">
        <v>1</v>
      </c>
    </row>
    <row r="79" spans="1:4" x14ac:dyDescent="0.2">
      <c r="A79" s="13">
        <v>43558.069918981288</v>
      </c>
      <c r="B79" s="16" t="s">
        <v>838</v>
      </c>
      <c r="C79" s="24">
        <v>500</v>
      </c>
      <c r="D79" s="16" t="s">
        <v>1</v>
      </c>
    </row>
    <row r="80" spans="1:4" x14ac:dyDescent="0.2">
      <c r="A80" s="13">
        <v>43558.032037036959</v>
      </c>
      <c r="B80" s="16" t="s">
        <v>26</v>
      </c>
      <c r="C80" s="24">
        <v>1000</v>
      </c>
      <c r="D80" s="16" t="s">
        <v>1</v>
      </c>
    </row>
    <row r="81" spans="1:4" x14ac:dyDescent="0.2">
      <c r="A81" s="13">
        <v>43558.069872685242</v>
      </c>
      <c r="B81" s="16" t="s">
        <v>60</v>
      </c>
      <c r="C81" s="24">
        <v>1000</v>
      </c>
      <c r="D81" s="16" t="s">
        <v>1</v>
      </c>
    </row>
    <row r="82" spans="1:4" x14ac:dyDescent="0.2">
      <c r="A82" s="13">
        <v>43558.069895833265</v>
      </c>
      <c r="B82" s="16" t="s">
        <v>436</v>
      </c>
      <c r="C82" s="24">
        <v>1000</v>
      </c>
      <c r="D82" s="16" t="s">
        <v>1</v>
      </c>
    </row>
    <row r="83" spans="1:4" x14ac:dyDescent="0.2">
      <c r="A83" s="13">
        <v>43558.069907407276</v>
      </c>
      <c r="B83" s="16" t="s">
        <v>839</v>
      </c>
      <c r="C83" s="24">
        <v>10000</v>
      </c>
      <c r="D83" s="16" t="s">
        <v>1</v>
      </c>
    </row>
    <row r="84" spans="1:4" ht="22.5" x14ac:dyDescent="0.2">
      <c r="A84" s="13">
        <v>43558.069918981288</v>
      </c>
      <c r="B84" s="16" t="s">
        <v>840</v>
      </c>
      <c r="C84" s="24">
        <v>10400</v>
      </c>
      <c r="D84" s="16" t="s">
        <v>841</v>
      </c>
    </row>
    <row r="85" spans="1:4" x14ac:dyDescent="0.2">
      <c r="A85" s="13">
        <v>43558.591631944291</v>
      </c>
      <c r="B85" s="16" t="s">
        <v>187</v>
      </c>
      <c r="C85" s="24">
        <v>12441.6</v>
      </c>
      <c r="D85" s="16" t="s">
        <v>842</v>
      </c>
    </row>
    <row r="86" spans="1:4" x14ac:dyDescent="0.2">
      <c r="A86" s="13">
        <v>43558.596469907556</v>
      </c>
      <c r="B86" s="16" t="s">
        <v>185</v>
      </c>
      <c r="C86" s="24">
        <v>31652.6</v>
      </c>
      <c r="D86" s="16" t="s">
        <v>843</v>
      </c>
    </row>
    <row r="87" spans="1:4" x14ac:dyDescent="0.2">
      <c r="A87" s="13">
        <v>43558.465983796399</v>
      </c>
      <c r="B87" s="16" t="s">
        <v>392</v>
      </c>
      <c r="C87" s="24">
        <v>50</v>
      </c>
      <c r="D87" s="16" t="s">
        <v>1</v>
      </c>
    </row>
    <row r="88" spans="1:4" x14ac:dyDescent="0.2">
      <c r="A88" s="13">
        <v>43559.038275463041</v>
      </c>
      <c r="B88" s="16" t="s">
        <v>844</v>
      </c>
      <c r="C88" s="24">
        <v>50</v>
      </c>
      <c r="D88" s="16" t="s">
        <v>1</v>
      </c>
    </row>
    <row r="89" spans="1:4" x14ac:dyDescent="0.2">
      <c r="A89" s="13">
        <v>43559.038321759086</v>
      </c>
      <c r="B89" s="16" t="s">
        <v>29</v>
      </c>
      <c r="C89" s="24">
        <v>100</v>
      </c>
      <c r="D89" s="16" t="s">
        <v>1</v>
      </c>
    </row>
    <row r="90" spans="1:4" x14ac:dyDescent="0.2">
      <c r="A90" s="13">
        <v>43559.038206018507</v>
      </c>
      <c r="B90" s="16" t="s">
        <v>79</v>
      </c>
      <c r="C90" s="24">
        <v>100</v>
      </c>
      <c r="D90" s="16" t="s">
        <v>1</v>
      </c>
    </row>
    <row r="91" spans="1:4" x14ac:dyDescent="0.2">
      <c r="A91" s="13">
        <v>43559.03826388903</v>
      </c>
      <c r="B91" s="16" t="s">
        <v>845</v>
      </c>
      <c r="C91" s="24">
        <v>100</v>
      </c>
      <c r="D91" s="16" t="s">
        <v>1</v>
      </c>
    </row>
    <row r="92" spans="1:4" x14ac:dyDescent="0.2">
      <c r="A92" s="13">
        <v>43559.038287037052</v>
      </c>
      <c r="B92" s="16" t="s">
        <v>835</v>
      </c>
      <c r="C92" s="24">
        <v>108</v>
      </c>
      <c r="D92" s="16" t="s">
        <v>1</v>
      </c>
    </row>
    <row r="93" spans="1:4" x14ac:dyDescent="0.2">
      <c r="A93" s="13">
        <v>43559.038310185075</v>
      </c>
      <c r="B93" s="16" t="s">
        <v>846</v>
      </c>
      <c r="C93" s="24">
        <v>200</v>
      </c>
      <c r="D93" s="16" t="s">
        <v>1</v>
      </c>
    </row>
    <row r="94" spans="1:4" x14ac:dyDescent="0.2">
      <c r="A94" s="13">
        <v>43559.038206018507</v>
      </c>
      <c r="B94" s="16" t="s">
        <v>2</v>
      </c>
      <c r="C94" s="24">
        <v>200</v>
      </c>
      <c r="D94" s="16" t="s">
        <v>1</v>
      </c>
    </row>
    <row r="95" spans="1:4" x14ac:dyDescent="0.2">
      <c r="A95" s="13">
        <v>43559.038298611064</v>
      </c>
      <c r="B95" s="16" t="s">
        <v>847</v>
      </c>
      <c r="C95" s="24">
        <v>200</v>
      </c>
      <c r="D95" s="16" t="s">
        <v>1</v>
      </c>
    </row>
    <row r="96" spans="1:4" x14ac:dyDescent="0.2">
      <c r="A96" s="13">
        <v>43559.038298611064</v>
      </c>
      <c r="B96" s="16" t="s">
        <v>402</v>
      </c>
      <c r="C96" s="24">
        <v>280</v>
      </c>
      <c r="D96" s="16" t="s">
        <v>1</v>
      </c>
    </row>
    <row r="97" spans="1:4" x14ac:dyDescent="0.2">
      <c r="A97" s="13">
        <v>43559.038252315018</v>
      </c>
      <c r="B97" s="16" t="s">
        <v>365</v>
      </c>
      <c r="C97" s="24">
        <v>300</v>
      </c>
      <c r="D97" s="16" t="s">
        <v>1</v>
      </c>
    </row>
    <row r="98" spans="1:4" x14ac:dyDescent="0.2">
      <c r="A98" s="13">
        <v>43559.03822916653</v>
      </c>
      <c r="B98" s="16" t="s">
        <v>90</v>
      </c>
      <c r="C98" s="24">
        <v>500</v>
      </c>
      <c r="D98" s="16" t="s">
        <v>448</v>
      </c>
    </row>
    <row r="99" spans="1:4" x14ac:dyDescent="0.2">
      <c r="A99" s="13">
        <v>43559.038240740541</v>
      </c>
      <c r="B99" s="16" t="s">
        <v>848</v>
      </c>
      <c r="C99" s="24">
        <v>1000</v>
      </c>
      <c r="D99" s="16" t="s">
        <v>1</v>
      </c>
    </row>
    <row r="100" spans="1:4" x14ac:dyDescent="0.2">
      <c r="A100" s="13">
        <v>43559.038217592519</v>
      </c>
      <c r="B100" s="16" t="s">
        <v>16</v>
      </c>
      <c r="C100" s="24">
        <v>1000</v>
      </c>
      <c r="D100" s="16" t="s">
        <v>1</v>
      </c>
    </row>
    <row r="101" spans="1:4" x14ac:dyDescent="0.2">
      <c r="A101" s="13">
        <v>43559.038252315018</v>
      </c>
      <c r="B101" s="16" t="s">
        <v>849</v>
      </c>
      <c r="C101" s="24">
        <v>2000</v>
      </c>
      <c r="D101" s="16" t="s">
        <v>1</v>
      </c>
    </row>
    <row r="102" spans="1:4" x14ac:dyDescent="0.2">
      <c r="A102" s="13">
        <v>43559.038194444496</v>
      </c>
      <c r="B102" s="16" t="s">
        <v>187</v>
      </c>
      <c r="C102" s="24">
        <v>2527.1999999999998</v>
      </c>
      <c r="D102" s="16" t="s">
        <v>850</v>
      </c>
    </row>
    <row r="103" spans="1:4" x14ac:dyDescent="0.2">
      <c r="A103" s="13">
        <v>43559.628634259105</v>
      </c>
      <c r="B103" s="16" t="s">
        <v>20</v>
      </c>
      <c r="C103" s="24">
        <v>4000</v>
      </c>
      <c r="D103" s="16" t="s">
        <v>1</v>
      </c>
    </row>
    <row r="104" spans="1:4" x14ac:dyDescent="0.2">
      <c r="A104" s="13">
        <v>43559.038194444496</v>
      </c>
      <c r="B104" s="16" t="s">
        <v>185</v>
      </c>
      <c r="C104" s="24">
        <v>4829.67</v>
      </c>
      <c r="D104" s="16" t="s">
        <v>851</v>
      </c>
    </row>
    <row r="105" spans="1:4" x14ac:dyDescent="0.2">
      <c r="A105" s="13">
        <v>43559.472650462762</v>
      </c>
      <c r="B105" s="16" t="s">
        <v>852</v>
      </c>
      <c r="C105" s="24">
        <v>5000</v>
      </c>
      <c r="D105" s="16" t="s">
        <v>1</v>
      </c>
    </row>
    <row r="106" spans="1:4" ht="22.5" x14ac:dyDescent="0.2">
      <c r="A106" s="13">
        <v>43559.038275463041</v>
      </c>
      <c r="B106" s="16" t="s">
        <v>853</v>
      </c>
      <c r="C106" s="24">
        <v>30000</v>
      </c>
      <c r="D106" s="16" t="s">
        <v>854</v>
      </c>
    </row>
    <row r="107" spans="1:4" x14ac:dyDescent="0.2">
      <c r="A107" s="13">
        <v>43559.340868055355</v>
      </c>
      <c r="B107" s="16" t="s">
        <v>457</v>
      </c>
      <c r="C107" s="24">
        <v>44230</v>
      </c>
      <c r="D107" s="16" t="s">
        <v>186</v>
      </c>
    </row>
    <row r="108" spans="1:4" x14ac:dyDescent="0.2">
      <c r="A108" s="13">
        <v>43559.777418981306</v>
      </c>
      <c r="B108" s="16" t="s">
        <v>420</v>
      </c>
      <c r="C108" s="24">
        <v>100</v>
      </c>
      <c r="D108" s="16" t="s">
        <v>1</v>
      </c>
    </row>
    <row r="109" spans="1:4" x14ac:dyDescent="0.2">
      <c r="A109" s="13">
        <v>43560.035428240895</v>
      </c>
      <c r="B109" s="16" t="s">
        <v>855</v>
      </c>
      <c r="C109" s="24">
        <v>130</v>
      </c>
      <c r="D109" s="16" t="s">
        <v>1</v>
      </c>
    </row>
    <row r="110" spans="1:4" x14ac:dyDescent="0.2">
      <c r="A110" s="13">
        <v>43560.035555555485</v>
      </c>
      <c r="B110" s="16" t="s">
        <v>391</v>
      </c>
      <c r="C110" s="24">
        <v>200</v>
      </c>
      <c r="D110" s="16" t="s">
        <v>1</v>
      </c>
    </row>
    <row r="111" spans="1:4" x14ac:dyDescent="0.2">
      <c r="A111" s="13">
        <v>43560.035416666884</v>
      </c>
      <c r="B111" s="16" t="s">
        <v>174</v>
      </c>
      <c r="C111" s="24">
        <v>200</v>
      </c>
      <c r="D111" s="16" t="s">
        <v>1</v>
      </c>
    </row>
    <row r="112" spans="1:4" x14ac:dyDescent="0.2">
      <c r="A112" s="13">
        <v>43560.035462962929</v>
      </c>
      <c r="B112" s="16" t="s">
        <v>368</v>
      </c>
      <c r="C112" s="24">
        <v>200</v>
      </c>
      <c r="D112" s="16" t="s">
        <v>1</v>
      </c>
    </row>
    <row r="113" spans="1:4" x14ac:dyDescent="0.2">
      <c r="A113" s="13">
        <v>43560.03550925944</v>
      </c>
      <c r="B113" s="16" t="s">
        <v>173</v>
      </c>
      <c r="C113" s="24">
        <v>200</v>
      </c>
      <c r="D113" s="16" t="s">
        <v>1</v>
      </c>
    </row>
    <row r="114" spans="1:4" x14ac:dyDescent="0.2">
      <c r="A114" s="13">
        <v>43560.035532407463</v>
      </c>
      <c r="B114" s="16" t="s">
        <v>110</v>
      </c>
      <c r="C114" s="24">
        <v>250</v>
      </c>
      <c r="D114" s="16" t="s">
        <v>1</v>
      </c>
    </row>
    <row r="115" spans="1:4" x14ac:dyDescent="0.2">
      <c r="A115" s="13">
        <v>43560.035497684963</v>
      </c>
      <c r="B115" s="16" t="s">
        <v>856</v>
      </c>
      <c r="C115" s="24">
        <v>300</v>
      </c>
      <c r="D115" s="16" t="s">
        <v>1</v>
      </c>
    </row>
    <row r="116" spans="1:4" x14ac:dyDescent="0.2">
      <c r="A116" s="13">
        <v>43560.035451388918</v>
      </c>
      <c r="B116" s="16" t="s">
        <v>13</v>
      </c>
      <c r="C116" s="24">
        <v>300</v>
      </c>
      <c r="D116" s="16" t="s">
        <v>1</v>
      </c>
    </row>
    <row r="117" spans="1:4" x14ac:dyDescent="0.2">
      <c r="A117" s="13">
        <v>43560.03547453694</v>
      </c>
      <c r="B117" s="16" t="s">
        <v>40</v>
      </c>
      <c r="C117" s="24">
        <v>300</v>
      </c>
      <c r="D117" s="16" t="s">
        <v>448</v>
      </c>
    </row>
    <row r="118" spans="1:4" x14ac:dyDescent="0.2">
      <c r="A118" s="13">
        <v>43560.035520833451</v>
      </c>
      <c r="B118" s="16" t="s">
        <v>857</v>
      </c>
      <c r="C118" s="24">
        <v>500</v>
      </c>
      <c r="D118" s="16" t="s">
        <v>1</v>
      </c>
    </row>
    <row r="119" spans="1:4" x14ac:dyDescent="0.2">
      <c r="A119" s="13">
        <v>43560.035439814907</v>
      </c>
      <c r="B119" s="16" t="s">
        <v>92</v>
      </c>
      <c r="C119" s="24">
        <v>500</v>
      </c>
      <c r="D119" s="16" t="s">
        <v>1</v>
      </c>
    </row>
    <row r="120" spans="1:4" x14ac:dyDescent="0.2">
      <c r="A120" s="13">
        <v>43560.03550925944</v>
      </c>
      <c r="B120" s="16" t="s">
        <v>107</v>
      </c>
      <c r="C120" s="24">
        <v>1000</v>
      </c>
      <c r="D120" s="16" t="s">
        <v>1</v>
      </c>
    </row>
    <row r="121" spans="1:4" x14ac:dyDescent="0.2">
      <c r="A121" s="13">
        <v>43560.035439814907</v>
      </c>
      <c r="B121" s="16" t="s">
        <v>858</v>
      </c>
      <c r="C121" s="24">
        <v>1000</v>
      </c>
      <c r="D121" s="16" t="s">
        <v>1</v>
      </c>
    </row>
    <row r="122" spans="1:4" x14ac:dyDescent="0.2">
      <c r="A122" s="13">
        <v>43560.03547453694</v>
      </c>
      <c r="B122" s="16" t="s">
        <v>859</v>
      </c>
      <c r="C122" s="24">
        <v>1000</v>
      </c>
      <c r="D122" s="16" t="s">
        <v>1</v>
      </c>
    </row>
    <row r="123" spans="1:4" x14ac:dyDescent="0.2">
      <c r="A123" s="13">
        <v>43560.035543981474</v>
      </c>
      <c r="B123" s="16" t="s">
        <v>860</v>
      </c>
      <c r="C123" s="24">
        <v>1000</v>
      </c>
      <c r="D123" s="16" t="s">
        <v>1</v>
      </c>
    </row>
    <row r="124" spans="1:4" x14ac:dyDescent="0.2">
      <c r="A124" s="13">
        <v>43560.074664351996</v>
      </c>
      <c r="B124" s="16" t="s">
        <v>187</v>
      </c>
      <c r="C124" s="24">
        <v>2818.8</v>
      </c>
      <c r="D124" s="16" t="s">
        <v>861</v>
      </c>
    </row>
    <row r="125" spans="1:4" x14ac:dyDescent="0.2">
      <c r="A125" s="13">
        <v>43560.57177083334</v>
      </c>
      <c r="B125" s="16" t="s">
        <v>379</v>
      </c>
      <c r="C125" s="24">
        <v>5000</v>
      </c>
      <c r="D125" s="16" t="s">
        <v>1</v>
      </c>
    </row>
    <row r="126" spans="1:4" x14ac:dyDescent="0.2">
      <c r="A126" s="13">
        <v>43560.035486110952</v>
      </c>
      <c r="B126" s="16" t="s">
        <v>185</v>
      </c>
      <c r="C126" s="24">
        <v>5097.75</v>
      </c>
      <c r="D126" s="16" t="s">
        <v>862</v>
      </c>
    </row>
    <row r="127" spans="1:4" ht="33.75" x14ac:dyDescent="0.2">
      <c r="A127" s="13">
        <v>43560.472685185261</v>
      </c>
      <c r="B127" s="16" t="s">
        <v>863</v>
      </c>
      <c r="C127" s="24">
        <v>8600</v>
      </c>
      <c r="D127" s="16" t="s">
        <v>864</v>
      </c>
    </row>
    <row r="128" spans="1:4" x14ac:dyDescent="0.2">
      <c r="A128" s="13">
        <v>43560.696284722071</v>
      </c>
      <c r="B128" s="16" t="s">
        <v>865</v>
      </c>
      <c r="C128" s="24">
        <v>2.5</v>
      </c>
      <c r="D128" s="16" t="s">
        <v>1</v>
      </c>
    </row>
    <row r="129" spans="1:4" x14ac:dyDescent="0.2">
      <c r="A129" s="13">
        <v>43562.366458333563</v>
      </c>
      <c r="B129" s="16" t="s">
        <v>866</v>
      </c>
      <c r="C129" s="24">
        <v>26.93</v>
      </c>
      <c r="D129" s="16" t="s">
        <v>1</v>
      </c>
    </row>
    <row r="130" spans="1:4" x14ac:dyDescent="0.2">
      <c r="A130" s="13">
        <v>43562.366284721997</v>
      </c>
      <c r="B130" s="16" t="s">
        <v>136</v>
      </c>
      <c r="C130" s="24">
        <v>32</v>
      </c>
      <c r="D130" s="16" t="s">
        <v>1</v>
      </c>
    </row>
    <row r="131" spans="1:4" x14ac:dyDescent="0.2">
      <c r="A131" s="13">
        <v>43562.366435185075</v>
      </c>
      <c r="B131" s="16" t="s">
        <v>392</v>
      </c>
      <c r="C131" s="24">
        <v>37</v>
      </c>
      <c r="D131" s="16" t="s">
        <v>1</v>
      </c>
    </row>
    <row r="132" spans="1:4" x14ac:dyDescent="0.2">
      <c r="A132" s="13">
        <v>43562.366481481586</v>
      </c>
      <c r="B132" s="16" t="s">
        <v>44</v>
      </c>
      <c r="C132" s="24">
        <v>100</v>
      </c>
      <c r="D132" s="16" t="s">
        <v>1</v>
      </c>
    </row>
    <row r="133" spans="1:4" x14ac:dyDescent="0.2">
      <c r="A133" s="13">
        <v>43562.366307870485</v>
      </c>
      <c r="B133" s="16" t="s">
        <v>364</v>
      </c>
      <c r="C133" s="24">
        <v>100</v>
      </c>
      <c r="D133" s="16" t="s">
        <v>1</v>
      </c>
    </row>
    <row r="134" spans="1:4" x14ac:dyDescent="0.2">
      <c r="A134" s="13">
        <v>43562.366342592519</v>
      </c>
      <c r="B134" s="16" t="s">
        <v>43</v>
      </c>
      <c r="C134" s="24">
        <v>100</v>
      </c>
      <c r="D134" s="16" t="s">
        <v>1</v>
      </c>
    </row>
    <row r="135" spans="1:4" x14ac:dyDescent="0.2">
      <c r="A135" s="13">
        <v>43562.366365740541</v>
      </c>
      <c r="B135" s="16" t="s">
        <v>433</v>
      </c>
      <c r="C135" s="24">
        <v>100</v>
      </c>
      <c r="D135" s="16" t="s">
        <v>1</v>
      </c>
    </row>
    <row r="136" spans="1:4" x14ac:dyDescent="0.2">
      <c r="A136" s="13">
        <v>43562.366412037052</v>
      </c>
      <c r="B136" s="16" t="s">
        <v>148</v>
      </c>
      <c r="C136" s="24">
        <v>100</v>
      </c>
      <c r="D136" s="16" t="s">
        <v>1</v>
      </c>
    </row>
    <row r="137" spans="1:4" x14ac:dyDescent="0.2">
      <c r="A137" s="13">
        <v>43562.366435185075</v>
      </c>
      <c r="B137" s="16" t="s">
        <v>374</v>
      </c>
      <c r="C137" s="24">
        <v>100</v>
      </c>
      <c r="D137" s="16" t="s">
        <v>1</v>
      </c>
    </row>
    <row r="138" spans="1:4" x14ac:dyDescent="0.2">
      <c r="A138" s="13">
        <v>43562.366458333563</v>
      </c>
      <c r="B138" s="16" t="s">
        <v>118</v>
      </c>
      <c r="C138" s="24">
        <v>100</v>
      </c>
      <c r="D138" s="16" t="s">
        <v>1</v>
      </c>
    </row>
    <row r="139" spans="1:4" x14ac:dyDescent="0.2">
      <c r="A139" s="13">
        <v>43562.366504629608</v>
      </c>
      <c r="B139" s="16" t="s">
        <v>867</v>
      </c>
      <c r="C139" s="24">
        <v>200</v>
      </c>
      <c r="D139" s="16" t="s">
        <v>1</v>
      </c>
    </row>
    <row r="140" spans="1:4" x14ac:dyDescent="0.2">
      <c r="A140" s="13">
        <v>43562.366319444496</v>
      </c>
      <c r="B140" s="16" t="s">
        <v>418</v>
      </c>
      <c r="C140" s="24">
        <v>200</v>
      </c>
      <c r="D140" s="16" t="s">
        <v>1</v>
      </c>
    </row>
    <row r="141" spans="1:4" x14ac:dyDescent="0.2">
      <c r="A141" s="13">
        <v>43562.366377315018</v>
      </c>
      <c r="B141" s="16" t="s">
        <v>11</v>
      </c>
      <c r="C141" s="24">
        <v>200</v>
      </c>
      <c r="D141" s="16" t="s">
        <v>1</v>
      </c>
    </row>
    <row r="142" spans="1:4" x14ac:dyDescent="0.2">
      <c r="A142" s="13">
        <v>43562.366493055597</v>
      </c>
      <c r="B142" s="16"/>
      <c r="C142" s="24">
        <v>200</v>
      </c>
      <c r="D142" s="16" t="s">
        <v>1</v>
      </c>
    </row>
    <row r="143" spans="1:4" x14ac:dyDescent="0.2">
      <c r="A143" s="13">
        <v>43562.36651620362</v>
      </c>
      <c r="B143" s="16" t="s">
        <v>97</v>
      </c>
      <c r="C143" s="24">
        <v>250</v>
      </c>
      <c r="D143" s="16" t="s">
        <v>1</v>
      </c>
    </row>
    <row r="144" spans="1:4" x14ac:dyDescent="0.2">
      <c r="A144" s="13">
        <v>43562.366446759086</v>
      </c>
      <c r="B144" s="16" t="s">
        <v>868</v>
      </c>
      <c r="C144" s="24">
        <v>300</v>
      </c>
      <c r="D144" s="16" t="s">
        <v>1</v>
      </c>
    </row>
    <row r="145" spans="1:4" x14ac:dyDescent="0.2">
      <c r="A145" s="13">
        <v>43562.343564814888</v>
      </c>
      <c r="B145" s="16" t="s">
        <v>140</v>
      </c>
      <c r="C145" s="24">
        <v>300</v>
      </c>
      <c r="D145" s="16" t="s">
        <v>1</v>
      </c>
    </row>
    <row r="146" spans="1:4" x14ac:dyDescent="0.2">
      <c r="A146" s="13">
        <v>43562.366296296474</v>
      </c>
      <c r="B146" s="16" t="s">
        <v>45</v>
      </c>
      <c r="C146" s="24">
        <v>300</v>
      </c>
      <c r="D146" s="16" t="s">
        <v>1</v>
      </c>
    </row>
    <row r="147" spans="1:4" x14ac:dyDescent="0.2">
      <c r="A147" s="13">
        <v>43562.366342592519</v>
      </c>
      <c r="B147" s="16" t="s">
        <v>869</v>
      </c>
      <c r="C147" s="24">
        <v>300</v>
      </c>
      <c r="D147" s="16" t="s">
        <v>1</v>
      </c>
    </row>
    <row r="148" spans="1:4" x14ac:dyDescent="0.2">
      <c r="A148" s="13">
        <v>43562.36638888903</v>
      </c>
      <c r="B148" s="16" t="s">
        <v>142</v>
      </c>
      <c r="C148" s="24">
        <v>300</v>
      </c>
      <c r="D148" s="16" t="s">
        <v>1</v>
      </c>
    </row>
    <row r="149" spans="1:4" x14ac:dyDescent="0.2">
      <c r="A149" s="13">
        <v>43562.366504629608</v>
      </c>
      <c r="B149" s="16" t="s">
        <v>76</v>
      </c>
      <c r="C149" s="24">
        <v>400</v>
      </c>
      <c r="D149" s="16" t="s">
        <v>1</v>
      </c>
    </row>
    <row r="150" spans="1:4" x14ac:dyDescent="0.2">
      <c r="A150" s="13">
        <v>43562.366400463041</v>
      </c>
      <c r="B150" s="16" t="s">
        <v>131</v>
      </c>
      <c r="C150" s="24">
        <v>500</v>
      </c>
      <c r="D150" s="16" t="s">
        <v>1</v>
      </c>
    </row>
    <row r="151" spans="1:4" x14ac:dyDescent="0.2">
      <c r="A151" s="13">
        <v>43562.366319444496</v>
      </c>
      <c r="B151" s="16" t="s">
        <v>48</v>
      </c>
      <c r="C151" s="24">
        <v>500</v>
      </c>
      <c r="D151" s="16" t="s">
        <v>1</v>
      </c>
    </row>
    <row r="152" spans="1:4" x14ac:dyDescent="0.2">
      <c r="A152" s="13">
        <v>43562.366331018507</v>
      </c>
      <c r="B152" s="16" t="s">
        <v>36</v>
      </c>
      <c r="C152" s="24">
        <v>500</v>
      </c>
      <c r="D152" s="16" t="s">
        <v>1</v>
      </c>
    </row>
    <row r="153" spans="1:4" x14ac:dyDescent="0.2">
      <c r="A153" s="13">
        <v>43562.366331018507</v>
      </c>
      <c r="B153" s="16" t="s">
        <v>870</v>
      </c>
      <c r="C153" s="24">
        <v>500</v>
      </c>
      <c r="D153" s="16" t="s">
        <v>1</v>
      </c>
    </row>
    <row r="154" spans="1:4" x14ac:dyDescent="0.2">
      <c r="A154" s="13">
        <v>43562.366377315018</v>
      </c>
      <c r="B154" s="16" t="s">
        <v>79</v>
      </c>
      <c r="C154" s="24">
        <v>500</v>
      </c>
      <c r="D154" s="16" t="s">
        <v>1</v>
      </c>
    </row>
    <row r="155" spans="1:4" x14ac:dyDescent="0.2">
      <c r="A155" s="13">
        <v>43562.36638888903</v>
      </c>
      <c r="B155" s="16" t="s">
        <v>871</v>
      </c>
      <c r="C155" s="24">
        <v>500</v>
      </c>
      <c r="D155" s="16" t="s">
        <v>1</v>
      </c>
    </row>
    <row r="156" spans="1:4" x14ac:dyDescent="0.2">
      <c r="A156" s="13">
        <v>43562.366400463041</v>
      </c>
      <c r="B156" s="16" t="s">
        <v>14</v>
      </c>
      <c r="C156" s="24">
        <v>500</v>
      </c>
      <c r="D156" s="16" t="s">
        <v>1</v>
      </c>
    </row>
    <row r="157" spans="1:4" x14ac:dyDescent="0.2">
      <c r="A157" s="13">
        <v>43562.366493055597</v>
      </c>
      <c r="B157" s="16" t="s">
        <v>872</v>
      </c>
      <c r="C157" s="24">
        <v>650</v>
      </c>
      <c r="D157" s="16" t="s">
        <v>1</v>
      </c>
    </row>
    <row r="158" spans="1:4" x14ac:dyDescent="0.2">
      <c r="A158" s="13">
        <v>43562.366296296474</v>
      </c>
      <c r="B158" s="16" t="s">
        <v>873</v>
      </c>
      <c r="C158" s="24">
        <v>1000</v>
      </c>
      <c r="D158" s="16" t="s">
        <v>1</v>
      </c>
    </row>
    <row r="159" spans="1:4" x14ac:dyDescent="0.2">
      <c r="A159" s="13">
        <v>43562.36635416653</v>
      </c>
      <c r="B159" s="16"/>
      <c r="C159" s="24">
        <v>1000</v>
      </c>
      <c r="D159" s="16" t="s">
        <v>1</v>
      </c>
    </row>
    <row r="160" spans="1:4" x14ac:dyDescent="0.2">
      <c r="A160" s="13">
        <v>43562.366365740541</v>
      </c>
      <c r="B160" s="16" t="s">
        <v>49</v>
      </c>
      <c r="C160" s="24">
        <v>1000</v>
      </c>
      <c r="D160" s="16" t="s">
        <v>1</v>
      </c>
    </row>
    <row r="161" spans="1:4" x14ac:dyDescent="0.2">
      <c r="A161" s="13">
        <v>43562.366423611064</v>
      </c>
      <c r="B161" s="16" t="s">
        <v>134</v>
      </c>
      <c r="C161" s="24">
        <v>1000</v>
      </c>
      <c r="D161" s="16" t="s">
        <v>1</v>
      </c>
    </row>
    <row r="162" spans="1:4" x14ac:dyDescent="0.2">
      <c r="A162" s="13">
        <v>43562.366469907574</v>
      </c>
      <c r="B162" s="16" t="s">
        <v>874</v>
      </c>
      <c r="C162" s="24">
        <v>1000</v>
      </c>
      <c r="D162" s="16" t="s">
        <v>1</v>
      </c>
    </row>
    <row r="163" spans="1:4" x14ac:dyDescent="0.2">
      <c r="A163" s="13">
        <v>43562.36651620362</v>
      </c>
      <c r="B163" s="16" t="s">
        <v>57</v>
      </c>
      <c r="C163" s="24">
        <v>1700</v>
      </c>
      <c r="D163" s="16" t="s">
        <v>1</v>
      </c>
    </row>
    <row r="164" spans="1:4" x14ac:dyDescent="0.2">
      <c r="A164" s="13">
        <v>43562.366446759086</v>
      </c>
      <c r="B164" s="16" t="s">
        <v>41</v>
      </c>
      <c r="C164" s="24">
        <v>2000</v>
      </c>
      <c r="D164" s="16" t="s">
        <v>1</v>
      </c>
    </row>
    <row r="165" spans="1:4" x14ac:dyDescent="0.2">
      <c r="A165" s="13">
        <v>43562.366481481586</v>
      </c>
      <c r="B165" s="16" t="s">
        <v>147</v>
      </c>
      <c r="C165" s="24">
        <v>4000</v>
      </c>
      <c r="D165" s="16" t="s">
        <v>1</v>
      </c>
    </row>
    <row r="166" spans="1:4" x14ac:dyDescent="0.2">
      <c r="A166" s="13">
        <v>43562.366412037052</v>
      </c>
      <c r="B166" s="16" t="s">
        <v>62</v>
      </c>
      <c r="C166" s="24">
        <v>50</v>
      </c>
      <c r="D166" s="16" t="s">
        <v>1</v>
      </c>
    </row>
    <row r="167" spans="1:4" x14ac:dyDescent="0.2">
      <c r="A167" s="13">
        <v>43563.034317129757</v>
      </c>
      <c r="B167" s="16" t="s">
        <v>875</v>
      </c>
      <c r="C167" s="24">
        <v>69.47</v>
      </c>
      <c r="D167" s="16" t="s">
        <v>22</v>
      </c>
    </row>
    <row r="168" spans="1:4" x14ac:dyDescent="0.2">
      <c r="A168" s="13">
        <v>43563.346666666679</v>
      </c>
      <c r="B168" s="16" t="s">
        <v>23</v>
      </c>
      <c r="C168" s="24">
        <v>100</v>
      </c>
      <c r="D168" s="16" t="s">
        <v>1</v>
      </c>
    </row>
    <row r="169" spans="1:4" x14ac:dyDescent="0.2">
      <c r="A169" s="13">
        <v>43563.034270833246</v>
      </c>
      <c r="B169" s="20" t="s">
        <v>66</v>
      </c>
      <c r="C169" s="24">
        <v>100</v>
      </c>
      <c r="D169" s="16" t="s">
        <v>1</v>
      </c>
    </row>
    <row r="170" spans="1:4" x14ac:dyDescent="0.2">
      <c r="A170" s="13">
        <v>43563.034398148302</v>
      </c>
      <c r="B170" s="16" t="s">
        <v>876</v>
      </c>
      <c r="C170" s="27">
        <v>150</v>
      </c>
      <c r="D170" s="16" t="s">
        <v>1</v>
      </c>
    </row>
    <row r="171" spans="1:4" x14ac:dyDescent="0.2">
      <c r="A171" s="13">
        <v>43563.034363425802</v>
      </c>
      <c r="B171" s="16" t="s">
        <v>877</v>
      </c>
      <c r="C171" s="24">
        <v>200</v>
      </c>
      <c r="D171" s="16" t="s">
        <v>1</v>
      </c>
    </row>
    <row r="172" spans="1:4" x14ac:dyDescent="0.2">
      <c r="A172" s="13">
        <v>43563.034293981269</v>
      </c>
      <c r="B172" s="16" t="s">
        <v>70</v>
      </c>
      <c r="C172" s="25">
        <v>200</v>
      </c>
      <c r="D172" s="16" t="s">
        <v>1</v>
      </c>
    </row>
    <row r="173" spans="1:4" x14ac:dyDescent="0.2">
      <c r="A173" s="13">
        <v>43563.034328703769</v>
      </c>
      <c r="B173" s="16" t="s">
        <v>158</v>
      </c>
      <c r="C173" s="24">
        <v>200</v>
      </c>
      <c r="D173" s="16" t="s">
        <v>1</v>
      </c>
    </row>
    <row r="174" spans="1:4" x14ac:dyDescent="0.2">
      <c r="A174" s="13">
        <v>43563.03434027778</v>
      </c>
      <c r="B174" s="16" t="s">
        <v>56</v>
      </c>
      <c r="C174" s="24">
        <v>200</v>
      </c>
      <c r="D174" s="16" t="s">
        <v>1</v>
      </c>
    </row>
    <row r="175" spans="1:4" x14ac:dyDescent="0.2">
      <c r="A175" s="13">
        <v>43563.034363425802</v>
      </c>
      <c r="B175" s="20" t="s">
        <v>878</v>
      </c>
      <c r="C175" s="27">
        <v>200</v>
      </c>
      <c r="D175" s="16" t="s">
        <v>1</v>
      </c>
    </row>
    <row r="176" spans="1:4" x14ac:dyDescent="0.2">
      <c r="A176" s="13">
        <v>43563.034386574291</v>
      </c>
      <c r="B176" s="16" t="s">
        <v>141</v>
      </c>
      <c r="C176" s="27">
        <v>300</v>
      </c>
      <c r="D176" s="16" t="s">
        <v>1</v>
      </c>
    </row>
    <row r="177" spans="1:4" x14ac:dyDescent="0.2">
      <c r="A177" s="13">
        <v>43563.034293981269</v>
      </c>
      <c r="B177" s="16" t="s">
        <v>879</v>
      </c>
      <c r="C177" s="24">
        <v>300</v>
      </c>
      <c r="D177" s="16" t="s">
        <v>1</v>
      </c>
    </row>
    <row r="178" spans="1:4" x14ac:dyDescent="0.2">
      <c r="A178" s="13">
        <v>43563.034374999814</v>
      </c>
      <c r="B178" s="16" t="s">
        <v>411</v>
      </c>
      <c r="C178" s="24">
        <v>400</v>
      </c>
      <c r="D178" s="16" t="s">
        <v>1</v>
      </c>
    </row>
    <row r="179" spans="1:4" x14ac:dyDescent="0.2">
      <c r="A179" s="13">
        <v>43563.034328703769</v>
      </c>
      <c r="B179" s="16" t="s">
        <v>880</v>
      </c>
      <c r="C179" s="24">
        <v>500</v>
      </c>
      <c r="D179" s="16" t="s">
        <v>1</v>
      </c>
    </row>
    <row r="180" spans="1:4" x14ac:dyDescent="0.2">
      <c r="A180" s="13">
        <v>43563.034305555746</v>
      </c>
      <c r="B180" s="16" t="s">
        <v>881</v>
      </c>
      <c r="C180" s="24">
        <v>500</v>
      </c>
      <c r="D180" s="16" t="s">
        <v>1</v>
      </c>
    </row>
    <row r="181" spans="1:4" ht="22.5" x14ac:dyDescent="0.2">
      <c r="A181" s="13">
        <v>43563.034386574291</v>
      </c>
      <c r="B181" s="16" t="s">
        <v>423</v>
      </c>
      <c r="C181" s="24">
        <v>500</v>
      </c>
      <c r="D181" s="16" t="s">
        <v>882</v>
      </c>
    </row>
    <row r="182" spans="1:4" ht="22.5" x14ac:dyDescent="0.2">
      <c r="A182" s="13">
        <v>43563.468576388899</v>
      </c>
      <c r="B182" s="16" t="s">
        <v>406</v>
      </c>
      <c r="C182" s="24">
        <v>500</v>
      </c>
      <c r="D182" s="16" t="s">
        <v>407</v>
      </c>
    </row>
    <row r="183" spans="1:4" x14ac:dyDescent="0.2">
      <c r="A183" s="13">
        <v>43563.473182870541</v>
      </c>
      <c r="B183" s="16" t="s">
        <v>83</v>
      </c>
      <c r="C183" s="24">
        <v>1000</v>
      </c>
      <c r="D183" s="16" t="s">
        <v>1</v>
      </c>
    </row>
    <row r="184" spans="1:4" x14ac:dyDescent="0.2">
      <c r="A184" s="13">
        <v>43563.034282407258</v>
      </c>
      <c r="B184" s="16" t="s">
        <v>73</v>
      </c>
      <c r="C184" s="24">
        <v>1000</v>
      </c>
      <c r="D184" s="16" t="s">
        <v>1</v>
      </c>
    </row>
    <row r="185" spans="1:4" ht="22.5" x14ac:dyDescent="0.2">
      <c r="A185" s="13">
        <v>43563.034351851791</v>
      </c>
      <c r="B185" s="16" t="s">
        <v>180</v>
      </c>
      <c r="C185" s="24">
        <v>1000</v>
      </c>
      <c r="D185" s="16" t="s">
        <v>883</v>
      </c>
    </row>
    <row r="186" spans="1:4" x14ac:dyDescent="0.2">
      <c r="A186" s="13">
        <v>43563.467372685205</v>
      </c>
      <c r="B186" s="16" t="s">
        <v>187</v>
      </c>
      <c r="C186" s="24">
        <v>1458</v>
      </c>
      <c r="D186" s="16" t="s">
        <v>884</v>
      </c>
    </row>
    <row r="187" spans="1:4" x14ac:dyDescent="0.2">
      <c r="A187" s="13">
        <v>43563.645891203545</v>
      </c>
      <c r="B187" s="16" t="s">
        <v>187</v>
      </c>
      <c r="C187" s="24">
        <v>5832</v>
      </c>
      <c r="D187" s="16" t="s">
        <v>885</v>
      </c>
    </row>
    <row r="188" spans="1:4" x14ac:dyDescent="0.2">
      <c r="A188" s="13">
        <v>43563.644456018694</v>
      </c>
      <c r="B188" s="16" t="s">
        <v>185</v>
      </c>
      <c r="C188" s="24">
        <v>6017.2</v>
      </c>
      <c r="D188" s="16" t="s">
        <v>886</v>
      </c>
    </row>
    <row r="189" spans="1:4" x14ac:dyDescent="0.2">
      <c r="A189" s="13">
        <v>43563.514247685205</v>
      </c>
      <c r="B189" s="16" t="s">
        <v>185</v>
      </c>
      <c r="C189" s="24">
        <v>6542.25</v>
      </c>
      <c r="D189" s="16" t="s">
        <v>887</v>
      </c>
    </row>
    <row r="190" spans="1:4" x14ac:dyDescent="0.2">
      <c r="A190" s="13">
        <v>43563.514351851773</v>
      </c>
      <c r="B190" s="16" t="s">
        <v>185</v>
      </c>
      <c r="C190" s="24">
        <v>8331.18</v>
      </c>
      <c r="D190" s="16" t="s">
        <v>888</v>
      </c>
    </row>
    <row r="191" spans="1:4" x14ac:dyDescent="0.2">
      <c r="A191" s="13">
        <v>43563.514479166828</v>
      </c>
      <c r="B191" s="16" t="s">
        <v>187</v>
      </c>
      <c r="C191" s="24">
        <v>16329.6</v>
      </c>
      <c r="D191" s="16" t="s">
        <v>889</v>
      </c>
    </row>
    <row r="192" spans="1:4" ht="45" x14ac:dyDescent="0.2">
      <c r="A192" s="13">
        <v>43563.645034722053</v>
      </c>
      <c r="B192" s="16" t="s">
        <v>890</v>
      </c>
      <c r="C192" s="24">
        <v>500000</v>
      </c>
      <c r="D192" s="16" t="s">
        <v>891</v>
      </c>
    </row>
    <row r="193" spans="1:4" x14ac:dyDescent="0.2">
      <c r="A193" s="13">
        <v>43563.653877314646</v>
      </c>
      <c r="B193" s="16" t="s">
        <v>892</v>
      </c>
      <c r="C193" s="24">
        <v>3.34</v>
      </c>
      <c r="D193" s="16" t="s">
        <v>1</v>
      </c>
    </row>
    <row r="194" spans="1:4" x14ac:dyDescent="0.2">
      <c r="A194" s="13">
        <v>43564.040300925728</v>
      </c>
      <c r="B194" s="16" t="s">
        <v>88</v>
      </c>
      <c r="C194" s="24">
        <v>50</v>
      </c>
      <c r="D194" s="16" t="s">
        <v>1</v>
      </c>
    </row>
    <row r="195" spans="1:4" x14ac:dyDescent="0.2">
      <c r="A195" s="13">
        <v>43564.040405092761</v>
      </c>
      <c r="B195" s="16" t="s">
        <v>893</v>
      </c>
      <c r="C195" s="24">
        <v>100</v>
      </c>
      <c r="D195" s="16" t="s">
        <v>1</v>
      </c>
    </row>
    <row r="196" spans="1:4" x14ac:dyDescent="0.2">
      <c r="A196" s="13">
        <v>43564.040289351717</v>
      </c>
      <c r="B196" s="16" t="s">
        <v>894</v>
      </c>
      <c r="C196" s="24">
        <v>100</v>
      </c>
      <c r="D196" s="16" t="s">
        <v>1</v>
      </c>
    </row>
    <row r="197" spans="1:4" x14ac:dyDescent="0.2">
      <c r="A197" s="13">
        <v>43564.040289351717</v>
      </c>
      <c r="B197" s="16" t="s">
        <v>895</v>
      </c>
      <c r="C197" s="24">
        <v>100</v>
      </c>
      <c r="D197" s="16" t="s">
        <v>1</v>
      </c>
    </row>
    <row r="198" spans="1:4" x14ac:dyDescent="0.2">
      <c r="A198" s="13">
        <v>43564.040312500205</v>
      </c>
      <c r="B198" s="16" t="s">
        <v>64</v>
      </c>
      <c r="C198" s="24">
        <v>100</v>
      </c>
      <c r="D198" s="16" t="s">
        <v>1</v>
      </c>
    </row>
    <row r="199" spans="1:4" x14ac:dyDescent="0.2">
      <c r="A199" s="13">
        <v>43564.040324074216</v>
      </c>
      <c r="B199" s="16" t="s">
        <v>834</v>
      </c>
      <c r="C199" s="24">
        <v>100</v>
      </c>
      <c r="D199" s="16" t="s">
        <v>1</v>
      </c>
    </row>
    <row r="200" spans="1:4" x14ac:dyDescent="0.2">
      <c r="A200" s="13">
        <v>43564.040335648227</v>
      </c>
      <c r="B200" s="16" t="s">
        <v>148</v>
      </c>
      <c r="C200" s="24">
        <v>100</v>
      </c>
      <c r="D200" s="16" t="s">
        <v>1</v>
      </c>
    </row>
    <row r="201" spans="1:4" x14ac:dyDescent="0.2">
      <c r="A201" s="13">
        <v>43564.04039351875</v>
      </c>
      <c r="B201" s="16" t="s">
        <v>896</v>
      </c>
      <c r="C201" s="24">
        <v>150</v>
      </c>
      <c r="D201" s="16" t="s">
        <v>1</v>
      </c>
    </row>
    <row r="202" spans="1:4" x14ac:dyDescent="0.2">
      <c r="A202" s="13">
        <v>43564.040347222239</v>
      </c>
      <c r="B202" s="16" t="s">
        <v>37</v>
      </c>
      <c r="C202" s="24">
        <v>200</v>
      </c>
      <c r="D202" s="16" t="s">
        <v>1</v>
      </c>
    </row>
    <row r="203" spans="1:4" x14ac:dyDescent="0.2">
      <c r="A203" s="13">
        <v>43564.04035879625</v>
      </c>
      <c r="B203" s="16" t="s">
        <v>3</v>
      </c>
      <c r="C203" s="24">
        <v>200</v>
      </c>
      <c r="D203" s="16" t="s">
        <v>1</v>
      </c>
    </row>
    <row r="204" spans="1:4" x14ac:dyDescent="0.2">
      <c r="A204" s="13">
        <v>43564.040381944273</v>
      </c>
      <c r="B204" s="16" t="s">
        <v>897</v>
      </c>
      <c r="C204" s="24">
        <v>300</v>
      </c>
      <c r="D204" s="16" t="s">
        <v>1</v>
      </c>
    </row>
    <row r="205" spans="1:4" x14ac:dyDescent="0.2">
      <c r="A205" s="13">
        <v>43564.040324074216</v>
      </c>
      <c r="B205" s="16" t="s">
        <v>898</v>
      </c>
      <c r="C205" s="24">
        <v>500</v>
      </c>
      <c r="D205" s="16" t="s">
        <v>1</v>
      </c>
    </row>
    <row r="206" spans="1:4" x14ac:dyDescent="0.2">
      <c r="A206" s="13">
        <v>43564.040312500205</v>
      </c>
      <c r="B206" s="16" t="s">
        <v>187</v>
      </c>
      <c r="C206" s="24">
        <v>777.6</v>
      </c>
      <c r="D206" s="16" t="s">
        <v>899</v>
      </c>
    </row>
    <row r="207" spans="1:4" x14ac:dyDescent="0.2">
      <c r="A207" s="13">
        <v>43564.560972222127</v>
      </c>
      <c r="B207" s="16" t="s">
        <v>122</v>
      </c>
      <c r="C207" s="24">
        <v>1000</v>
      </c>
      <c r="D207" s="16" t="s">
        <v>1</v>
      </c>
    </row>
    <row r="208" spans="1:4" x14ac:dyDescent="0.2">
      <c r="A208" s="13">
        <v>43564.040347222239</v>
      </c>
      <c r="B208" s="16" t="s">
        <v>39</v>
      </c>
      <c r="C208" s="24">
        <v>1000</v>
      </c>
      <c r="D208" s="16" t="s">
        <v>1</v>
      </c>
    </row>
    <row r="209" spans="1:4" x14ac:dyDescent="0.2">
      <c r="A209" s="13">
        <v>43564.040381944273</v>
      </c>
      <c r="B209" s="16" t="s">
        <v>900</v>
      </c>
      <c r="C209" s="24">
        <v>2500</v>
      </c>
      <c r="D209" s="16" t="s">
        <v>113</v>
      </c>
    </row>
    <row r="210" spans="1:4" x14ac:dyDescent="0.2">
      <c r="A210" s="13">
        <v>43564.040370370261</v>
      </c>
      <c r="B210" s="16"/>
      <c r="C210" s="24">
        <v>5000</v>
      </c>
      <c r="D210" s="16" t="s">
        <v>1</v>
      </c>
    </row>
    <row r="211" spans="1:4" x14ac:dyDescent="0.2">
      <c r="A211" s="13">
        <v>43564.04035879625</v>
      </c>
      <c r="B211" s="16" t="s">
        <v>185</v>
      </c>
      <c r="C211" s="24">
        <v>18397</v>
      </c>
      <c r="D211" s="16" t="s">
        <v>901</v>
      </c>
    </row>
    <row r="212" spans="1:4" x14ac:dyDescent="0.2">
      <c r="A212" s="13">
        <v>43564.451574074104</v>
      </c>
      <c r="B212" s="16" t="s">
        <v>457</v>
      </c>
      <c r="C212" s="24">
        <v>32605</v>
      </c>
      <c r="D212" s="16" t="s">
        <v>186</v>
      </c>
    </row>
    <row r="213" spans="1:4" ht="33.75" x14ac:dyDescent="0.2">
      <c r="A213" s="13">
        <v>43564.639895833563</v>
      </c>
      <c r="B213" s="16" t="s">
        <v>902</v>
      </c>
      <c r="C213" s="24">
        <v>470500</v>
      </c>
      <c r="D213" s="16" t="s">
        <v>903</v>
      </c>
    </row>
    <row r="214" spans="1:4" x14ac:dyDescent="0.2">
      <c r="A214" s="13">
        <v>43564.45379629638</v>
      </c>
      <c r="B214" s="16" t="s">
        <v>437</v>
      </c>
      <c r="C214" s="24">
        <v>50</v>
      </c>
      <c r="D214" s="16" t="s">
        <v>1</v>
      </c>
    </row>
    <row r="215" spans="1:4" x14ac:dyDescent="0.2">
      <c r="A215" s="13">
        <v>43565.035937500186</v>
      </c>
      <c r="B215" s="16" t="s">
        <v>85</v>
      </c>
      <c r="C215" s="24">
        <v>50</v>
      </c>
      <c r="D215" s="16" t="s">
        <v>1</v>
      </c>
    </row>
    <row r="216" spans="1:4" x14ac:dyDescent="0.2">
      <c r="A216" s="13">
        <v>43565.03597222222</v>
      </c>
      <c r="B216" s="16" t="s">
        <v>904</v>
      </c>
      <c r="C216" s="24">
        <v>90.93</v>
      </c>
      <c r="D216" s="16" t="s">
        <v>1</v>
      </c>
    </row>
    <row r="217" spans="1:4" x14ac:dyDescent="0.2">
      <c r="A217" s="13">
        <v>43565.035949074198</v>
      </c>
      <c r="B217" s="16" t="s">
        <v>137</v>
      </c>
      <c r="C217" s="24">
        <v>100</v>
      </c>
      <c r="D217" s="16" t="s">
        <v>1</v>
      </c>
    </row>
    <row r="218" spans="1:4" x14ac:dyDescent="0.2">
      <c r="A218" s="13">
        <v>43565.035960648209</v>
      </c>
      <c r="B218" s="16" t="s">
        <v>383</v>
      </c>
      <c r="C218" s="24">
        <v>100</v>
      </c>
      <c r="D218" s="16" t="s">
        <v>1</v>
      </c>
    </row>
    <row r="219" spans="1:4" x14ac:dyDescent="0.2">
      <c r="A219" s="13">
        <v>43565.035960648209</v>
      </c>
      <c r="B219" s="16" t="s">
        <v>905</v>
      </c>
      <c r="C219" s="24">
        <v>200</v>
      </c>
      <c r="D219" s="16" t="s">
        <v>1</v>
      </c>
    </row>
    <row r="220" spans="1:4" x14ac:dyDescent="0.2">
      <c r="A220" s="13">
        <v>43565.035925925709</v>
      </c>
      <c r="B220" s="16" t="s">
        <v>388</v>
      </c>
      <c r="C220" s="24">
        <v>200</v>
      </c>
      <c r="D220" s="16" t="s">
        <v>1</v>
      </c>
    </row>
    <row r="221" spans="1:4" x14ac:dyDescent="0.2">
      <c r="A221" s="13">
        <v>43565.115034722257</v>
      </c>
      <c r="B221" s="16" t="s">
        <v>371</v>
      </c>
      <c r="C221" s="24">
        <v>250</v>
      </c>
      <c r="D221" s="16" t="s">
        <v>1</v>
      </c>
    </row>
    <row r="222" spans="1:4" x14ac:dyDescent="0.2">
      <c r="A222" s="13">
        <v>43565.035937500186</v>
      </c>
      <c r="B222" s="20" t="s">
        <v>450</v>
      </c>
      <c r="C222" s="24">
        <v>300</v>
      </c>
      <c r="D222" s="16" t="s">
        <v>1</v>
      </c>
    </row>
    <row r="223" spans="1:4" x14ac:dyDescent="0.2">
      <c r="A223" s="13">
        <v>43565.035902777687</v>
      </c>
      <c r="B223" s="16" t="s">
        <v>906</v>
      </c>
      <c r="C223" s="24">
        <v>350</v>
      </c>
      <c r="D223" s="16" t="s">
        <v>1</v>
      </c>
    </row>
    <row r="224" spans="1:4" x14ac:dyDescent="0.2">
      <c r="A224" s="13">
        <v>43565.036018518731</v>
      </c>
      <c r="B224" s="16" t="s">
        <v>77</v>
      </c>
      <c r="C224" s="24">
        <v>500</v>
      </c>
      <c r="D224" s="16" t="s">
        <v>1</v>
      </c>
    </row>
    <row r="225" spans="1:4" x14ac:dyDescent="0.2">
      <c r="A225" s="13">
        <v>43565.035902777687</v>
      </c>
      <c r="B225" s="16" t="s">
        <v>415</v>
      </c>
      <c r="C225" s="24">
        <v>500</v>
      </c>
      <c r="D225" s="16" t="s">
        <v>1</v>
      </c>
    </row>
    <row r="226" spans="1:4" x14ac:dyDescent="0.2">
      <c r="A226" s="13">
        <v>43565.035925925709</v>
      </c>
      <c r="B226" s="16" t="s">
        <v>145</v>
      </c>
      <c r="C226" s="24">
        <v>500</v>
      </c>
      <c r="D226" s="16" t="s">
        <v>1</v>
      </c>
    </row>
    <row r="227" spans="1:4" x14ac:dyDescent="0.2">
      <c r="A227" s="13">
        <v>43565.03597222222</v>
      </c>
      <c r="B227" s="20" t="s">
        <v>162</v>
      </c>
      <c r="C227" s="24">
        <v>500</v>
      </c>
      <c r="D227" s="16" t="s">
        <v>1</v>
      </c>
    </row>
    <row r="228" spans="1:4" x14ac:dyDescent="0.2">
      <c r="A228" s="13">
        <v>43565.035983796231</v>
      </c>
      <c r="B228" s="16" t="s">
        <v>80</v>
      </c>
      <c r="C228" s="24">
        <v>500</v>
      </c>
      <c r="D228" s="16" t="s">
        <v>1</v>
      </c>
    </row>
    <row r="229" spans="1:4" x14ac:dyDescent="0.2">
      <c r="A229" s="13">
        <v>43565.036018518731</v>
      </c>
      <c r="B229" s="16" t="s">
        <v>907</v>
      </c>
      <c r="C229" s="24">
        <v>500</v>
      </c>
      <c r="D229" s="16" t="s">
        <v>1</v>
      </c>
    </row>
    <row r="230" spans="1:4" x14ac:dyDescent="0.2">
      <c r="A230" s="13">
        <v>43565.036030092742</v>
      </c>
      <c r="B230" s="16" t="s">
        <v>908</v>
      </c>
      <c r="C230" s="24">
        <v>500</v>
      </c>
      <c r="D230" s="16" t="s">
        <v>1</v>
      </c>
    </row>
    <row r="231" spans="1:4" x14ac:dyDescent="0.2">
      <c r="A231" s="13">
        <v>43565.036030092742</v>
      </c>
      <c r="B231" s="20" t="s">
        <v>187</v>
      </c>
      <c r="C231" s="25">
        <v>972</v>
      </c>
      <c r="D231" s="16" t="s">
        <v>909</v>
      </c>
    </row>
    <row r="232" spans="1:4" x14ac:dyDescent="0.2">
      <c r="A232" s="13">
        <v>43565.587546296418</v>
      </c>
      <c r="B232" s="20" t="s">
        <v>59</v>
      </c>
      <c r="C232" s="27">
        <v>1000</v>
      </c>
      <c r="D232" s="16" t="s">
        <v>1</v>
      </c>
    </row>
    <row r="233" spans="1:4" x14ac:dyDescent="0.2">
      <c r="A233" s="13">
        <v>43565.036006944254</v>
      </c>
      <c r="B233" s="20" t="s">
        <v>38</v>
      </c>
      <c r="C233" s="24">
        <v>1151</v>
      </c>
      <c r="D233" s="16" t="s">
        <v>1</v>
      </c>
    </row>
    <row r="234" spans="1:4" x14ac:dyDescent="0.2">
      <c r="A234" s="13">
        <v>43565.035914351698</v>
      </c>
      <c r="B234" s="20" t="s">
        <v>179</v>
      </c>
      <c r="C234" s="25">
        <v>2000</v>
      </c>
      <c r="D234" s="16" t="s">
        <v>395</v>
      </c>
    </row>
    <row r="235" spans="1:4" x14ac:dyDescent="0.2">
      <c r="A235" s="13">
        <v>43565.722407407593</v>
      </c>
      <c r="B235" s="20" t="s">
        <v>84</v>
      </c>
      <c r="C235" s="27">
        <v>3000</v>
      </c>
      <c r="D235" s="16" t="s">
        <v>1</v>
      </c>
    </row>
    <row r="236" spans="1:4" x14ac:dyDescent="0.2">
      <c r="A236" s="13">
        <v>43565.035995370243</v>
      </c>
      <c r="B236" s="16" t="s">
        <v>910</v>
      </c>
      <c r="C236" s="24">
        <v>5000</v>
      </c>
      <c r="D236" s="16" t="s">
        <v>1</v>
      </c>
    </row>
    <row r="237" spans="1:4" x14ac:dyDescent="0.2">
      <c r="A237" s="13">
        <v>43565.035995370243</v>
      </c>
      <c r="B237" s="16" t="s">
        <v>185</v>
      </c>
      <c r="C237" s="24">
        <v>10869.3</v>
      </c>
      <c r="D237" s="16" t="s">
        <v>911</v>
      </c>
    </row>
    <row r="238" spans="1:4" ht="22.5" x14ac:dyDescent="0.2">
      <c r="A238" s="13">
        <v>43565.474502314813</v>
      </c>
      <c r="B238" s="16" t="s">
        <v>188</v>
      </c>
      <c r="C238" s="27">
        <v>11409.76</v>
      </c>
      <c r="D238" s="16" t="s">
        <v>912</v>
      </c>
    </row>
    <row r="239" spans="1:4" x14ac:dyDescent="0.2">
      <c r="A239" s="13">
        <v>43565.474722222425</v>
      </c>
      <c r="B239" s="16" t="s">
        <v>190</v>
      </c>
      <c r="C239" s="24">
        <v>79000</v>
      </c>
      <c r="D239" s="16" t="s">
        <v>913</v>
      </c>
    </row>
    <row r="240" spans="1:4" x14ac:dyDescent="0.2">
      <c r="A240" s="13">
        <v>43565.643807870336</v>
      </c>
      <c r="B240" s="16" t="s">
        <v>38</v>
      </c>
      <c r="C240" s="24">
        <v>50</v>
      </c>
      <c r="D240" s="16" t="s">
        <v>1</v>
      </c>
    </row>
    <row r="241" spans="1:4" x14ac:dyDescent="0.2">
      <c r="A241" s="13">
        <v>43566.036851851735</v>
      </c>
      <c r="B241" s="16" t="s">
        <v>34</v>
      </c>
      <c r="C241" s="24">
        <v>100</v>
      </c>
      <c r="D241" s="16" t="s">
        <v>1</v>
      </c>
    </row>
    <row r="242" spans="1:4" x14ac:dyDescent="0.2">
      <c r="A242" s="13">
        <v>43566.036886574235</v>
      </c>
      <c r="B242" s="16" t="s">
        <v>914</v>
      </c>
      <c r="C242" s="24">
        <v>100</v>
      </c>
      <c r="D242" s="16" t="s">
        <v>1</v>
      </c>
    </row>
    <row r="243" spans="1:4" x14ac:dyDescent="0.2">
      <c r="A243" s="13">
        <v>43566.036921296269</v>
      </c>
      <c r="B243" s="16" t="s">
        <v>95</v>
      </c>
      <c r="C243" s="24">
        <v>100</v>
      </c>
      <c r="D243" s="16" t="s">
        <v>1</v>
      </c>
    </row>
    <row r="244" spans="1:4" x14ac:dyDescent="0.2">
      <c r="A244" s="13">
        <v>43566.03693287028</v>
      </c>
      <c r="B244" s="16" t="s">
        <v>915</v>
      </c>
      <c r="C244" s="24">
        <v>100</v>
      </c>
      <c r="D244" s="16" t="s">
        <v>1</v>
      </c>
    </row>
    <row r="245" spans="1:4" x14ac:dyDescent="0.2">
      <c r="A245" s="13">
        <v>43566.048182870261</v>
      </c>
      <c r="B245" s="16" t="s">
        <v>404</v>
      </c>
      <c r="C245" s="24">
        <v>100</v>
      </c>
      <c r="D245" s="16" t="s">
        <v>1</v>
      </c>
    </row>
    <row r="246" spans="1:4" x14ac:dyDescent="0.2">
      <c r="A246" s="13">
        <v>43566.048275462817</v>
      </c>
      <c r="B246" s="16" t="s">
        <v>892</v>
      </c>
      <c r="C246" s="24">
        <v>125</v>
      </c>
      <c r="D246" s="16" t="s">
        <v>1</v>
      </c>
    </row>
    <row r="247" spans="1:4" x14ac:dyDescent="0.2">
      <c r="A247" s="13">
        <v>43566.036921296269</v>
      </c>
      <c r="B247" s="16" t="s">
        <v>452</v>
      </c>
      <c r="C247" s="24">
        <v>133.38</v>
      </c>
      <c r="D247" s="16" t="s">
        <v>1</v>
      </c>
    </row>
    <row r="248" spans="1:4" x14ac:dyDescent="0.2">
      <c r="A248" s="13">
        <v>43566.036828703713</v>
      </c>
      <c r="B248" s="16" t="s">
        <v>397</v>
      </c>
      <c r="C248" s="24">
        <v>200</v>
      </c>
      <c r="D248" s="16" t="s">
        <v>1</v>
      </c>
    </row>
    <row r="249" spans="1:4" x14ac:dyDescent="0.2">
      <c r="A249" s="13">
        <v>43566.048229166772</v>
      </c>
      <c r="B249" s="16" t="s">
        <v>916</v>
      </c>
      <c r="C249" s="24">
        <v>200</v>
      </c>
      <c r="D249" s="16" t="s">
        <v>1</v>
      </c>
    </row>
    <row r="250" spans="1:4" x14ac:dyDescent="0.2">
      <c r="A250" s="13">
        <v>43566.048240740784</v>
      </c>
      <c r="B250" s="16" t="s">
        <v>917</v>
      </c>
      <c r="C250" s="24">
        <v>200</v>
      </c>
      <c r="D250" s="16" t="s">
        <v>1</v>
      </c>
    </row>
    <row r="251" spans="1:4" x14ac:dyDescent="0.2">
      <c r="A251" s="13">
        <v>43566.048263888806</v>
      </c>
      <c r="B251" s="16" t="s">
        <v>918</v>
      </c>
      <c r="C251" s="24">
        <v>300</v>
      </c>
      <c r="D251" s="16" t="s">
        <v>1</v>
      </c>
    </row>
    <row r="252" spans="1:4" ht="11.25" customHeight="1" x14ac:dyDescent="0.2">
      <c r="A252" s="15">
        <v>43566.036863425747</v>
      </c>
      <c r="B252" s="16" t="s">
        <v>399</v>
      </c>
      <c r="C252" s="24">
        <v>300</v>
      </c>
      <c r="D252" s="16" t="s">
        <v>1</v>
      </c>
    </row>
    <row r="253" spans="1:4" x14ac:dyDescent="0.2">
      <c r="A253" s="13">
        <v>43566.04820601875</v>
      </c>
      <c r="B253" s="16" t="s">
        <v>919</v>
      </c>
      <c r="C253" s="24">
        <v>300</v>
      </c>
      <c r="D253" s="16" t="s">
        <v>1</v>
      </c>
    </row>
    <row r="254" spans="1:4" ht="22.5" x14ac:dyDescent="0.2">
      <c r="A254" s="13">
        <v>43566.048217592761</v>
      </c>
      <c r="B254" s="16" t="s">
        <v>920</v>
      </c>
      <c r="C254" s="24">
        <v>300</v>
      </c>
      <c r="D254" s="16" t="s">
        <v>921</v>
      </c>
    </row>
    <row r="255" spans="1:4" x14ac:dyDescent="0.2">
      <c r="A255" s="13">
        <v>43566.509062500205</v>
      </c>
      <c r="B255" s="16" t="s">
        <v>922</v>
      </c>
      <c r="C255" s="24">
        <v>500</v>
      </c>
      <c r="D255" s="16" t="s">
        <v>1</v>
      </c>
    </row>
    <row r="256" spans="1:4" x14ac:dyDescent="0.2">
      <c r="A256" s="13">
        <v>43566.036840277724</v>
      </c>
      <c r="B256" s="16" t="s">
        <v>82</v>
      </c>
      <c r="C256" s="24">
        <v>500</v>
      </c>
      <c r="D256" s="16" t="s">
        <v>1</v>
      </c>
    </row>
    <row r="257" spans="1:4" x14ac:dyDescent="0.2">
      <c r="A257" s="13">
        <v>43566.036909722257</v>
      </c>
      <c r="B257" s="16" t="s">
        <v>98</v>
      </c>
      <c r="C257" s="24">
        <v>500</v>
      </c>
      <c r="D257" s="16" t="s">
        <v>1</v>
      </c>
    </row>
    <row r="258" spans="1:4" x14ac:dyDescent="0.2">
      <c r="A258" s="13">
        <v>43566.036956018303</v>
      </c>
      <c r="B258" s="16" t="s">
        <v>923</v>
      </c>
      <c r="C258" s="24">
        <v>500</v>
      </c>
      <c r="D258" s="16" t="s">
        <v>1</v>
      </c>
    </row>
    <row r="259" spans="1:4" ht="22.5" x14ac:dyDescent="0.2">
      <c r="A259" s="13">
        <v>43566.048194444273</v>
      </c>
      <c r="B259" s="16" t="s">
        <v>386</v>
      </c>
      <c r="C259" s="24">
        <v>500</v>
      </c>
      <c r="D259" s="16" t="s">
        <v>924</v>
      </c>
    </row>
    <row r="260" spans="1:4" x14ac:dyDescent="0.2">
      <c r="A260" s="13">
        <v>43566.514849537052</v>
      </c>
      <c r="B260" s="16" t="s">
        <v>925</v>
      </c>
      <c r="C260" s="24">
        <v>1000</v>
      </c>
      <c r="D260" s="16" t="s">
        <v>1</v>
      </c>
    </row>
    <row r="261" spans="1:4" x14ac:dyDescent="0.2">
      <c r="A261" s="13">
        <v>43566.036944444291</v>
      </c>
      <c r="B261" s="16" t="s">
        <v>400</v>
      </c>
      <c r="C261" s="24">
        <v>1000</v>
      </c>
      <c r="D261" s="16" t="s">
        <v>1</v>
      </c>
    </row>
    <row r="262" spans="1:4" x14ac:dyDescent="0.2">
      <c r="A262" s="13">
        <v>43566.048252314795</v>
      </c>
      <c r="B262" s="16" t="s">
        <v>93</v>
      </c>
      <c r="C262" s="27">
        <v>1000</v>
      </c>
      <c r="D262" s="16" t="s">
        <v>1</v>
      </c>
    </row>
    <row r="263" spans="1:4" x14ac:dyDescent="0.2">
      <c r="A263" s="13">
        <v>43566.048287036829</v>
      </c>
      <c r="B263" s="16"/>
      <c r="C263" s="24">
        <v>2000</v>
      </c>
      <c r="D263" s="16" t="s">
        <v>1</v>
      </c>
    </row>
    <row r="264" spans="1:4" x14ac:dyDescent="0.2">
      <c r="A264" s="13">
        <v>43566.036875000224</v>
      </c>
      <c r="B264" s="16" t="s">
        <v>849</v>
      </c>
      <c r="C264" s="24">
        <v>2000</v>
      </c>
      <c r="D264" s="16" t="s">
        <v>1</v>
      </c>
    </row>
    <row r="265" spans="1:4" ht="22.5" x14ac:dyDescent="0.2">
      <c r="A265" s="13">
        <v>43566.036898148246</v>
      </c>
      <c r="B265" s="16" t="s">
        <v>409</v>
      </c>
      <c r="C265" s="24">
        <v>2000</v>
      </c>
      <c r="D265" s="16" t="s">
        <v>410</v>
      </c>
    </row>
    <row r="266" spans="1:4" x14ac:dyDescent="0.2">
      <c r="A266" s="13">
        <v>43566.471759259235</v>
      </c>
      <c r="B266" s="16" t="s">
        <v>839</v>
      </c>
      <c r="C266" s="24">
        <v>5000</v>
      </c>
      <c r="D266" s="16" t="s">
        <v>1</v>
      </c>
    </row>
    <row r="267" spans="1:4" x14ac:dyDescent="0.2">
      <c r="A267" s="13">
        <v>43566.048298611306</v>
      </c>
      <c r="B267" s="16" t="s">
        <v>187</v>
      </c>
      <c r="C267" s="24">
        <v>8456.4</v>
      </c>
      <c r="D267" s="16" t="s">
        <v>926</v>
      </c>
    </row>
    <row r="268" spans="1:4" ht="22.5" x14ac:dyDescent="0.2">
      <c r="A268" s="13">
        <v>43566.573576388881</v>
      </c>
      <c r="B268" s="16" t="s">
        <v>189</v>
      </c>
      <c r="C268" s="24">
        <v>10000</v>
      </c>
      <c r="D268" s="16" t="s">
        <v>101</v>
      </c>
    </row>
    <row r="269" spans="1:4" x14ac:dyDescent="0.2">
      <c r="A269" s="13">
        <v>43566.424421296455</v>
      </c>
      <c r="B269" s="16" t="s">
        <v>194</v>
      </c>
      <c r="C269" s="24">
        <v>10000</v>
      </c>
      <c r="D269" s="16" t="s">
        <v>27</v>
      </c>
    </row>
    <row r="270" spans="1:4" x14ac:dyDescent="0.2">
      <c r="A270" s="13">
        <v>43566.435138888657</v>
      </c>
      <c r="B270" s="16" t="s">
        <v>185</v>
      </c>
      <c r="C270" s="24">
        <v>12619</v>
      </c>
      <c r="D270" s="16" t="s">
        <v>927</v>
      </c>
    </row>
    <row r="271" spans="1:4" x14ac:dyDescent="0.2">
      <c r="A271" s="13">
        <v>43566.471446759067</v>
      </c>
      <c r="B271" s="20" t="s">
        <v>457</v>
      </c>
      <c r="C271" s="27">
        <v>35536</v>
      </c>
      <c r="D271" s="16" t="s">
        <v>186</v>
      </c>
    </row>
    <row r="272" spans="1:4" x14ac:dyDescent="0.2">
      <c r="A272" s="13">
        <v>43566.631747685373</v>
      </c>
      <c r="B272" s="20" t="s">
        <v>928</v>
      </c>
      <c r="C272" s="25">
        <v>100</v>
      </c>
      <c r="D272" s="16" t="s">
        <v>1</v>
      </c>
    </row>
    <row r="273" spans="1:4" x14ac:dyDescent="0.2">
      <c r="A273" s="13">
        <v>43567.111435185187</v>
      </c>
      <c r="B273" s="16"/>
      <c r="C273" s="24">
        <v>100</v>
      </c>
      <c r="D273" s="16" t="s">
        <v>1</v>
      </c>
    </row>
    <row r="274" spans="1:4" x14ac:dyDescent="0.2">
      <c r="A274" s="13">
        <v>43567.111655092798</v>
      </c>
      <c r="B274" s="16" t="s">
        <v>38</v>
      </c>
      <c r="C274" s="24">
        <v>100</v>
      </c>
      <c r="D274" s="16" t="s">
        <v>1</v>
      </c>
    </row>
    <row r="275" spans="1:4" x14ac:dyDescent="0.2">
      <c r="A275" s="13">
        <v>43567.140208333265</v>
      </c>
      <c r="B275" s="16" t="s">
        <v>65</v>
      </c>
      <c r="C275" s="24">
        <v>100</v>
      </c>
      <c r="D275" s="16" t="s">
        <v>1</v>
      </c>
    </row>
    <row r="276" spans="1:4" x14ac:dyDescent="0.2">
      <c r="A276" s="13">
        <v>43567.140219907276</v>
      </c>
      <c r="B276" s="16" t="s">
        <v>38</v>
      </c>
      <c r="C276" s="24">
        <v>150</v>
      </c>
      <c r="D276" s="16" t="s">
        <v>1</v>
      </c>
    </row>
    <row r="277" spans="1:4" x14ac:dyDescent="0.2">
      <c r="A277" s="13">
        <v>43567.111481481697</v>
      </c>
      <c r="B277" s="16" t="s">
        <v>67</v>
      </c>
      <c r="C277" s="24">
        <v>174</v>
      </c>
      <c r="D277" s="16" t="s">
        <v>1</v>
      </c>
    </row>
    <row r="278" spans="1:4" x14ac:dyDescent="0.2">
      <c r="A278" s="13">
        <v>43567.111574074253</v>
      </c>
      <c r="B278" s="16" t="s">
        <v>929</v>
      </c>
      <c r="C278" s="24">
        <v>200</v>
      </c>
      <c r="D278" s="16" t="s">
        <v>1</v>
      </c>
    </row>
    <row r="279" spans="1:4" x14ac:dyDescent="0.2">
      <c r="A279" s="13">
        <v>43567.111388888676</v>
      </c>
      <c r="B279" s="16" t="s">
        <v>91</v>
      </c>
      <c r="C279" s="24">
        <v>200</v>
      </c>
      <c r="D279" s="16" t="s">
        <v>1</v>
      </c>
    </row>
    <row r="280" spans="1:4" x14ac:dyDescent="0.2">
      <c r="A280" s="13">
        <v>43567.111446759198</v>
      </c>
      <c r="B280" s="16" t="s">
        <v>417</v>
      </c>
      <c r="C280" s="24">
        <v>200</v>
      </c>
      <c r="D280" s="16" t="s">
        <v>1</v>
      </c>
    </row>
    <row r="281" spans="1:4" x14ac:dyDescent="0.2">
      <c r="A281" s="13">
        <v>43567.111493055709</v>
      </c>
      <c r="B281" s="16" t="s">
        <v>930</v>
      </c>
      <c r="C281" s="24">
        <v>200</v>
      </c>
      <c r="D281" s="16" t="s">
        <v>1</v>
      </c>
    </row>
    <row r="282" spans="1:4" x14ac:dyDescent="0.2">
      <c r="A282" s="13">
        <v>43567.111527777743</v>
      </c>
      <c r="B282" s="16" t="s">
        <v>68</v>
      </c>
      <c r="C282" s="24">
        <v>200</v>
      </c>
      <c r="D282" s="16" t="s">
        <v>1</v>
      </c>
    </row>
    <row r="283" spans="1:4" x14ac:dyDescent="0.2">
      <c r="A283" s="13">
        <v>43567.111562499776</v>
      </c>
      <c r="B283" s="16" t="s">
        <v>86</v>
      </c>
      <c r="C283" s="24">
        <v>200</v>
      </c>
      <c r="D283" s="16" t="s">
        <v>1</v>
      </c>
    </row>
    <row r="284" spans="1:4" x14ac:dyDescent="0.2">
      <c r="A284" s="13">
        <v>43567.111585648265</v>
      </c>
      <c r="B284" s="16" t="s">
        <v>382</v>
      </c>
      <c r="C284" s="24">
        <v>200</v>
      </c>
      <c r="D284" s="16" t="s">
        <v>1</v>
      </c>
    </row>
    <row r="285" spans="1:4" ht="11.25" customHeight="1" x14ac:dyDescent="0.2">
      <c r="A285" s="15">
        <v>43567.111597222276</v>
      </c>
      <c r="B285" s="16" t="s">
        <v>931</v>
      </c>
      <c r="C285" s="24">
        <v>275</v>
      </c>
      <c r="D285" s="16" t="s">
        <v>714</v>
      </c>
    </row>
    <row r="286" spans="1:4" x14ac:dyDescent="0.2">
      <c r="A286" s="13">
        <v>43567.412800925784</v>
      </c>
      <c r="B286" s="16" t="s">
        <v>932</v>
      </c>
      <c r="C286" s="24">
        <v>300</v>
      </c>
      <c r="D286" s="16" t="s">
        <v>1</v>
      </c>
    </row>
    <row r="287" spans="1:4" x14ac:dyDescent="0.2">
      <c r="A287" s="13">
        <v>43567.111400463153</v>
      </c>
      <c r="B287" s="16" t="s">
        <v>13</v>
      </c>
      <c r="C287" s="24">
        <v>300</v>
      </c>
      <c r="D287" s="16" t="s">
        <v>1</v>
      </c>
    </row>
    <row r="288" spans="1:4" x14ac:dyDescent="0.2">
      <c r="A288" s="13">
        <v>43567.111412037164</v>
      </c>
      <c r="B288" s="20" t="s">
        <v>933</v>
      </c>
      <c r="C288" s="24">
        <v>300</v>
      </c>
      <c r="D288" s="16" t="s">
        <v>1</v>
      </c>
    </row>
    <row r="289" spans="1:4" x14ac:dyDescent="0.2">
      <c r="A289" s="13">
        <v>43567.111435185187</v>
      </c>
      <c r="B289" s="16" t="s">
        <v>75</v>
      </c>
      <c r="C289" s="24">
        <v>300</v>
      </c>
      <c r="D289" s="16" t="s">
        <v>1</v>
      </c>
    </row>
    <row r="290" spans="1:4" x14ac:dyDescent="0.2">
      <c r="A290" s="13">
        <v>43567.11150462972</v>
      </c>
      <c r="B290" s="16" t="s">
        <v>934</v>
      </c>
      <c r="C290" s="24">
        <v>300</v>
      </c>
      <c r="D290" s="16" t="s">
        <v>1</v>
      </c>
    </row>
    <row r="291" spans="1:4" x14ac:dyDescent="0.2">
      <c r="A291" s="13">
        <v>43567.111516203731</v>
      </c>
      <c r="B291" s="16" t="s">
        <v>935</v>
      </c>
      <c r="C291" s="24">
        <v>300</v>
      </c>
      <c r="D291" s="16" t="s">
        <v>1</v>
      </c>
    </row>
    <row r="292" spans="1:4" x14ac:dyDescent="0.2">
      <c r="A292" s="13">
        <v>43567.111608796287</v>
      </c>
      <c r="B292" s="16" t="s">
        <v>936</v>
      </c>
      <c r="C292" s="24">
        <v>300</v>
      </c>
      <c r="D292" s="16" t="s">
        <v>1</v>
      </c>
    </row>
    <row r="293" spans="1:4" x14ac:dyDescent="0.2">
      <c r="A293" s="13">
        <v>43567.111620370299</v>
      </c>
      <c r="B293" s="16" t="s">
        <v>141</v>
      </c>
      <c r="C293" s="24">
        <v>300</v>
      </c>
      <c r="D293" s="16" t="s">
        <v>1</v>
      </c>
    </row>
    <row r="294" spans="1:4" x14ac:dyDescent="0.2">
      <c r="A294" s="13">
        <v>43567.111643518321</v>
      </c>
      <c r="B294" s="16" t="s">
        <v>937</v>
      </c>
      <c r="C294" s="24">
        <v>300</v>
      </c>
      <c r="D294" s="16" t="s">
        <v>1</v>
      </c>
    </row>
    <row r="295" spans="1:4" x14ac:dyDescent="0.2">
      <c r="A295" s="13">
        <v>43567.140185185242</v>
      </c>
      <c r="B295" s="16" t="s">
        <v>152</v>
      </c>
      <c r="C295" s="24">
        <v>300</v>
      </c>
      <c r="D295" s="16" t="s">
        <v>1</v>
      </c>
    </row>
    <row r="296" spans="1:4" x14ac:dyDescent="0.2">
      <c r="A296" s="13">
        <v>43567.140208333265</v>
      </c>
      <c r="B296" s="16" t="s">
        <v>938</v>
      </c>
      <c r="C296" s="24">
        <v>300</v>
      </c>
      <c r="D296" s="16" t="s">
        <v>1</v>
      </c>
    </row>
    <row r="297" spans="1:4" x14ac:dyDescent="0.2">
      <c r="A297" s="13">
        <v>43567.140231481288</v>
      </c>
      <c r="B297" s="16" t="s">
        <v>89</v>
      </c>
      <c r="C297" s="24">
        <v>300</v>
      </c>
      <c r="D297" s="16" t="s">
        <v>1</v>
      </c>
    </row>
    <row r="298" spans="1:4" x14ac:dyDescent="0.2">
      <c r="A298" s="13">
        <v>43567.140231481288</v>
      </c>
      <c r="B298" s="20"/>
      <c r="C298" s="25">
        <v>500</v>
      </c>
      <c r="D298" s="16" t="s">
        <v>1</v>
      </c>
    </row>
    <row r="299" spans="1:4" x14ac:dyDescent="0.2">
      <c r="A299" s="13">
        <v>43567.111400463153</v>
      </c>
      <c r="B299" s="16" t="s">
        <v>364</v>
      </c>
      <c r="C299" s="27">
        <v>500</v>
      </c>
      <c r="D299" s="16" t="s">
        <v>1</v>
      </c>
    </row>
    <row r="300" spans="1:4" x14ac:dyDescent="0.2">
      <c r="A300" s="13">
        <v>43567.111539351754</v>
      </c>
      <c r="B300" s="20" t="s">
        <v>173</v>
      </c>
      <c r="C300" s="24">
        <v>500</v>
      </c>
      <c r="D300" s="16" t="s">
        <v>1</v>
      </c>
    </row>
    <row r="301" spans="1:4" x14ac:dyDescent="0.2">
      <c r="A301" s="13">
        <v>43567.111550925765</v>
      </c>
      <c r="B301" s="16" t="s">
        <v>939</v>
      </c>
      <c r="C301" s="24">
        <v>500</v>
      </c>
      <c r="D301" s="16" t="s">
        <v>940</v>
      </c>
    </row>
    <row r="302" spans="1:4" x14ac:dyDescent="0.2">
      <c r="A302" s="13">
        <v>43567.11163194431</v>
      </c>
      <c r="B302" s="16" t="s">
        <v>47</v>
      </c>
      <c r="C302" s="24">
        <v>500</v>
      </c>
      <c r="D302" s="16" t="s">
        <v>1</v>
      </c>
    </row>
    <row r="303" spans="1:4" ht="22.5" x14ac:dyDescent="0.2">
      <c r="A303" s="13">
        <v>43567.140196759254</v>
      </c>
      <c r="B303" s="16" t="s">
        <v>181</v>
      </c>
      <c r="C303" s="24">
        <v>500</v>
      </c>
      <c r="D303" s="16" t="s">
        <v>941</v>
      </c>
    </row>
    <row r="304" spans="1:4" ht="11.25" customHeight="1" x14ac:dyDescent="0.2">
      <c r="A304" s="15">
        <v>43567.795937499963</v>
      </c>
      <c r="B304" s="16" t="s">
        <v>942</v>
      </c>
      <c r="C304" s="24">
        <v>1000</v>
      </c>
      <c r="D304" s="16" t="s">
        <v>1</v>
      </c>
    </row>
    <row r="305" spans="1:4" x14ac:dyDescent="0.2">
      <c r="A305" s="13">
        <v>43567.111458333209</v>
      </c>
      <c r="B305" s="16" t="s">
        <v>943</v>
      </c>
      <c r="C305" s="24">
        <v>1000</v>
      </c>
      <c r="D305" s="16" t="s">
        <v>1</v>
      </c>
    </row>
    <row r="306" spans="1:4" ht="22.5" x14ac:dyDescent="0.2">
      <c r="A306" s="13">
        <v>43567.111643518321</v>
      </c>
      <c r="B306" s="16" t="s">
        <v>944</v>
      </c>
      <c r="C306" s="24">
        <v>1000</v>
      </c>
      <c r="D306" s="16" t="s">
        <v>945</v>
      </c>
    </row>
    <row r="307" spans="1:4" ht="22.5" x14ac:dyDescent="0.2">
      <c r="A307" s="13">
        <v>43567.337638888974</v>
      </c>
      <c r="B307" s="16" t="s">
        <v>946</v>
      </c>
      <c r="C307" s="24">
        <v>1000</v>
      </c>
      <c r="D307" s="16" t="s">
        <v>947</v>
      </c>
    </row>
    <row r="308" spans="1:4" x14ac:dyDescent="0.2">
      <c r="A308" s="13">
        <v>43567.570347222034</v>
      </c>
      <c r="B308" s="16" t="s">
        <v>33</v>
      </c>
      <c r="C308" s="24">
        <v>2000</v>
      </c>
      <c r="D308" s="16" t="s">
        <v>1</v>
      </c>
    </row>
    <row r="309" spans="1:4" x14ac:dyDescent="0.2">
      <c r="A309" s="13">
        <v>43567.11146990722</v>
      </c>
      <c r="B309" s="16" t="s">
        <v>187</v>
      </c>
      <c r="C309" s="24">
        <v>3110.4</v>
      </c>
      <c r="D309" s="16" t="s">
        <v>948</v>
      </c>
    </row>
    <row r="310" spans="1:4" x14ac:dyDescent="0.2">
      <c r="A310" s="13">
        <v>43567.625266203657</v>
      </c>
      <c r="B310" s="16" t="s">
        <v>185</v>
      </c>
      <c r="C310" s="24">
        <v>13981.4</v>
      </c>
      <c r="D310" s="16" t="s">
        <v>949</v>
      </c>
    </row>
    <row r="311" spans="1:4" ht="11.25" customHeight="1" x14ac:dyDescent="0.2">
      <c r="A311" s="15">
        <v>43567.472187499981</v>
      </c>
      <c r="B311" s="16" t="s">
        <v>892</v>
      </c>
      <c r="C311" s="24">
        <v>4.21</v>
      </c>
      <c r="D311" s="16" t="s">
        <v>1</v>
      </c>
    </row>
    <row r="312" spans="1:4" x14ac:dyDescent="0.2">
      <c r="A312" s="13">
        <v>43569.376932870597</v>
      </c>
      <c r="B312" s="16" t="s">
        <v>28</v>
      </c>
      <c r="C312" s="24">
        <v>55.4</v>
      </c>
      <c r="D312" s="16" t="s">
        <v>1</v>
      </c>
    </row>
    <row r="313" spans="1:4" x14ac:dyDescent="0.2">
      <c r="A313" s="13">
        <v>43569.385486111045</v>
      </c>
      <c r="B313" s="20" t="s">
        <v>414</v>
      </c>
      <c r="C313" s="24">
        <v>100</v>
      </c>
      <c r="D313" s="16" t="s">
        <v>1</v>
      </c>
    </row>
    <row r="314" spans="1:4" x14ac:dyDescent="0.2">
      <c r="A314" s="13">
        <v>43569.3854050925</v>
      </c>
      <c r="B314" s="16" t="s">
        <v>950</v>
      </c>
      <c r="C314" s="24">
        <v>100</v>
      </c>
      <c r="D314" s="16" t="s">
        <v>1</v>
      </c>
    </row>
    <row r="315" spans="1:4" x14ac:dyDescent="0.2">
      <c r="A315" s="13">
        <v>43569.385416666511</v>
      </c>
      <c r="B315" s="16" t="s">
        <v>63</v>
      </c>
      <c r="C315" s="24">
        <v>100</v>
      </c>
      <c r="D315" s="16" t="s">
        <v>1</v>
      </c>
    </row>
    <row r="316" spans="1:4" x14ac:dyDescent="0.2">
      <c r="A316" s="13">
        <v>43569.385474537034</v>
      </c>
      <c r="B316" s="16" t="s">
        <v>53</v>
      </c>
      <c r="C316" s="24">
        <v>100</v>
      </c>
      <c r="D316" s="16" t="s">
        <v>1</v>
      </c>
    </row>
    <row r="317" spans="1:4" x14ac:dyDescent="0.2">
      <c r="A317" s="13">
        <v>43569.385543981567</v>
      </c>
      <c r="B317" s="16" t="s">
        <v>951</v>
      </c>
      <c r="C317" s="24">
        <v>100</v>
      </c>
      <c r="D317" s="16" t="s">
        <v>1</v>
      </c>
    </row>
    <row r="318" spans="1:4" x14ac:dyDescent="0.2">
      <c r="A318" s="13">
        <v>43569.38556712959</v>
      </c>
      <c r="B318" s="16" t="s">
        <v>118</v>
      </c>
      <c r="C318" s="24">
        <v>100</v>
      </c>
      <c r="D318" s="16" t="s">
        <v>1</v>
      </c>
    </row>
    <row r="319" spans="1:4" x14ac:dyDescent="0.2">
      <c r="A319" s="13">
        <v>43569.396168981679</v>
      </c>
      <c r="B319" s="16" t="s">
        <v>109</v>
      </c>
      <c r="C319" s="24">
        <v>140</v>
      </c>
      <c r="D319" s="16" t="s">
        <v>1</v>
      </c>
    </row>
    <row r="320" spans="1:4" x14ac:dyDescent="0.2">
      <c r="A320" s="13">
        <v>43569.385532407556</v>
      </c>
      <c r="B320" s="16" t="s">
        <v>121</v>
      </c>
      <c r="C320" s="24">
        <v>150</v>
      </c>
      <c r="D320" s="16" t="s">
        <v>1</v>
      </c>
    </row>
    <row r="321" spans="1:4" ht="11.25" customHeight="1" x14ac:dyDescent="0.2">
      <c r="A321" s="15">
        <v>43569.37692129612</v>
      </c>
      <c r="B321" s="16" t="s">
        <v>11</v>
      </c>
      <c r="C321" s="24">
        <v>200</v>
      </c>
      <c r="D321" s="16" t="s">
        <v>1</v>
      </c>
    </row>
    <row r="322" spans="1:4" x14ac:dyDescent="0.2">
      <c r="A322" s="13">
        <v>43569.376932870597</v>
      </c>
      <c r="B322" s="16" t="s">
        <v>451</v>
      </c>
      <c r="C322" s="24">
        <v>200</v>
      </c>
      <c r="D322" s="16" t="s">
        <v>1</v>
      </c>
    </row>
    <row r="323" spans="1:4" x14ac:dyDescent="0.2">
      <c r="A323" s="13">
        <v>43569.385439815</v>
      </c>
      <c r="B323" s="16" t="s">
        <v>174</v>
      </c>
      <c r="C323" s="24">
        <v>200</v>
      </c>
      <c r="D323" s="16" t="s">
        <v>1</v>
      </c>
    </row>
    <row r="324" spans="1:4" x14ac:dyDescent="0.2">
      <c r="A324" s="13">
        <v>43569.385462963022</v>
      </c>
      <c r="B324" s="16" t="s">
        <v>130</v>
      </c>
      <c r="C324" s="24">
        <v>200</v>
      </c>
      <c r="D324" s="16" t="s">
        <v>1</v>
      </c>
    </row>
    <row r="325" spans="1:4" x14ac:dyDescent="0.2">
      <c r="A325" s="13">
        <v>43569.385509259067</v>
      </c>
      <c r="B325" s="16" t="s">
        <v>428</v>
      </c>
      <c r="C325" s="24">
        <v>200</v>
      </c>
      <c r="D325" s="16" t="s">
        <v>1</v>
      </c>
    </row>
    <row r="326" spans="1:4" x14ac:dyDescent="0.2">
      <c r="A326" s="13">
        <v>43569.385532407556</v>
      </c>
      <c r="B326" s="16" t="s">
        <v>108</v>
      </c>
      <c r="C326" s="24">
        <v>200</v>
      </c>
      <c r="D326" s="16" t="s">
        <v>1</v>
      </c>
    </row>
    <row r="327" spans="1:4" x14ac:dyDescent="0.2">
      <c r="A327" s="13">
        <v>43569.38556712959</v>
      </c>
      <c r="B327" s="20" t="s">
        <v>103</v>
      </c>
      <c r="C327" s="24">
        <v>200</v>
      </c>
      <c r="D327" s="16" t="s">
        <v>1</v>
      </c>
    </row>
    <row r="328" spans="1:4" x14ac:dyDescent="0.2">
      <c r="A328" s="13">
        <v>43569.385578703601</v>
      </c>
      <c r="B328" s="16" t="s">
        <v>952</v>
      </c>
      <c r="C328" s="24">
        <v>300</v>
      </c>
      <c r="D328" s="16" t="s">
        <v>1</v>
      </c>
    </row>
    <row r="329" spans="1:4" x14ac:dyDescent="0.2">
      <c r="A329" s="13">
        <v>43569.37692129612</v>
      </c>
      <c r="B329" s="16" t="s">
        <v>111</v>
      </c>
      <c r="C329" s="24">
        <v>300</v>
      </c>
      <c r="D329" s="16" t="s">
        <v>1</v>
      </c>
    </row>
    <row r="330" spans="1:4" x14ac:dyDescent="0.2">
      <c r="A330" s="13">
        <v>43569.3854050925</v>
      </c>
      <c r="B330" s="20" t="s">
        <v>140</v>
      </c>
      <c r="C330" s="25">
        <v>300</v>
      </c>
      <c r="D330" s="16" t="s">
        <v>1</v>
      </c>
    </row>
    <row r="331" spans="1:4" x14ac:dyDescent="0.2">
      <c r="A331" s="13">
        <v>43569.385451389011</v>
      </c>
      <c r="B331" s="20" t="s">
        <v>105</v>
      </c>
      <c r="C331" s="24">
        <v>300</v>
      </c>
      <c r="D331" s="16" t="s">
        <v>1</v>
      </c>
    </row>
    <row r="332" spans="1:4" x14ac:dyDescent="0.2">
      <c r="A332" s="13">
        <v>43569.385474537034</v>
      </c>
      <c r="B332" s="20" t="s">
        <v>102</v>
      </c>
      <c r="C332" s="27">
        <v>300</v>
      </c>
      <c r="D332" s="16" t="s">
        <v>1</v>
      </c>
    </row>
    <row r="333" spans="1:4" x14ac:dyDescent="0.2">
      <c r="A333" s="13">
        <v>43569.385497685056</v>
      </c>
      <c r="B333" s="20" t="s">
        <v>74</v>
      </c>
      <c r="C333" s="24">
        <v>300</v>
      </c>
      <c r="D333" s="16" t="s">
        <v>1</v>
      </c>
    </row>
    <row r="334" spans="1:4" x14ac:dyDescent="0.2">
      <c r="A334" s="13">
        <v>43569.385509259067</v>
      </c>
      <c r="B334" s="16" t="s">
        <v>953</v>
      </c>
      <c r="C334" s="27">
        <v>300</v>
      </c>
      <c r="D334" s="16" t="s">
        <v>1</v>
      </c>
    </row>
    <row r="335" spans="1:4" x14ac:dyDescent="0.2">
      <c r="A335" s="13">
        <v>43569.385520833544</v>
      </c>
      <c r="B335" s="16" t="s">
        <v>127</v>
      </c>
      <c r="C335" s="24">
        <v>300</v>
      </c>
      <c r="D335" s="16" t="s">
        <v>1</v>
      </c>
    </row>
    <row r="336" spans="1:4" x14ac:dyDescent="0.2">
      <c r="A336" s="13">
        <v>43569.385532407556</v>
      </c>
      <c r="B336" s="16" t="s">
        <v>954</v>
      </c>
      <c r="C336" s="24">
        <v>300</v>
      </c>
      <c r="D336" s="16" t="s">
        <v>1</v>
      </c>
    </row>
    <row r="337" spans="1:4" x14ac:dyDescent="0.2">
      <c r="A337" s="13">
        <v>43569.385555555578</v>
      </c>
      <c r="B337" s="16" t="s">
        <v>165</v>
      </c>
      <c r="C337" s="24">
        <v>400</v>
      </c>
      <c r="D337" s="16" t="s">
        <v>1</v>
      </c>
    </row>
    <row r="338" spans="1:4" ht="11.25" customHeight="1" x14ac:dyDescent="0.2">
      <c r="A338" s="15">
        <v>43569.385416666511</v>
      </c>
      <c r="B338" s="16" t="s">
        <v>54</v>
      </c>
      <c r="C338" s="24">
        <v>400</v>
      </c>
      <c r="D338" s="16" t="s">
        <v>1</v>
      </c>
    </row>
    <row r="339" spans="1:4" x14ac:dyDescent="0.2">
      <c r="A339" s="13">
        <v>43569.385486111045</v>
      </c>
      <c r="B339" s="16" t="s">
        <v>60</v>
      </c>
      <c r="C339" s="24">
        <v>430</v>
      </c>
      <c r="D339" s="16" t="s">
        <v>1</v>
      </c>
    </row>
    <row r="340" spans="1:4" x14ac:dyDescent="0.2">
      <c r="A340" s="13">
        <v>43569.3854050925</v>
      </c>
      <c r="B340" s="16" t="s">
        <v>955</v>
      </c>
      <c r="C340" s="24">
        <v>500</v>
      </c>
      <c r="D340" s="16" t="s">
        <v>1</v>
      </c>
    </row>
    <row r="341" spans="1:4" x14ac:dyDescent="0.2">
      <c r="A341" s="13">
        <v>43569.385393518489</v>
      </c>
      <c r="B341" s="16" t="s">
        <v>126</v>
      </c>
      <c r="C341" s="24">
        <v>500</v>
      </c>
      <c r="D341" s="16" t="s">
        <v>1</v>
      </c>
    </row>
    <row r="342" spans="1:4" x14ac:dyDescent="0.2">
      <c r="A342" s="13">
        <v>43569.385520833544</v>
      </c>
      <c r="B342" s="16" t="s">
        <v>956</v>
      </c>
      <c r="C342" s="24">
        <v>500</v>
      </c>
      <c r="D342" s="16" t="s">
        <v>1</v>
      </c>
    </row>
    <row r="343" spans="1:4" x14ac:dyDescent="0.2">
      <c r="A343" s="13">
        <v>43569.385555555578</v>
      </c>
      <c r="B343" s="16"/>
      <c r="C343" s="24">
        <v>500</v>
      </c>
      <c r="D343" s="16" t="s">
        <v>1</v>
      </c>
    </row>
    <row r="344" spans="1:4" x14ac:dyDescent="0.2">
      <c r="A344" s="13">
        <v>43569.385590277612</v>
      </c>
      <c r="B344" s="16" t="s">
        <v>99</v>
      </c>
      <c r="C344" s="24">
        <v>500</v>
      </c>
      <c r="D344" s="16" t="s">
        <v>1</v>
      </c>
    </row>
    <row r="345" spans="1:4" x14ac:dyDescent="0.2">
      <c r="A345" s="13">
        <v>43569.385590277612</v>
      </c>
      <c r="B345" s="16" t="s">
        <v>106</v>
      </c>
      <c r="C345" s="24">
        <v>1000</v>
      </c>
      <c r="D345" s="16" t="s">
        <v>1</v>
      </c>
    </row>
    <row r="346" spans="1:4" x14ac:dyDescent="0.2">
      <c r="A346" s="13">
        <v>43569.385428240523</v>
      </c>
      <c r="B346" s="16" t="s">
        <v>957</v>
      </c>
      <c r="C346" s="24">
        <v>1000</v>
      </c>
      <c r="D346" s="16" t="s">
        <v>1</v>
      </c>
    </row>
    <row r="347" spans="1:4" x14ac:dyDescent="0.2">
      <c r="A347" s="13">
        <v>43569.385428240523</v>
      </c>
      <c r="B347" s="16" t="s">
        <v>408</v>
      </c>
      <c r="C347" s="24">
        <v>1000</v>
      </c>
      <c r="D347" s="16" t="s">
        <v>1</v>
      </c>
    </row>
    <row r="348" spans="1:4" x14ac:dyDescent="0.2">
      <c r="A348" s="13">
        <v>43569.385462963022</v>
      </c>
      <c r="B348" s="16" t="s">
        <v>958</v>
      </c>
      <c r="C348" s="24">
        <v>1000</v>
      </c>
      <c r="D348" s="16" t="s">
        <v>1</v>
      </c>
    </row>
    <row r="349" spans="1:4" x14ac:dyDescent="0.2">
      <c r="A349" s="13">
        <v>43569.385497685056</v>
      </c>
      <c r="B349" s="16" t="s">
        <v>9</v>
      </c>
      <c r="C349" s="24">
        <v>1550</v>
      </c>
      <c r="D349" s="16" t="s">
        <v>1</v>
      </c>
    </row>
    <row r="350" spans="1:4" x14ac:dyDescent="0.2">
      <c r="A350" s="13">
        <v>43569.385578703601</v>
      </c>
      <c r="B350" s="16" t="s">
        <v>114</v>
      </c>
      <c r="C350" s="24">
        <v>2000</v>
      </c>
      <c r="D350" s="16" t="s">
        <v>1</v>
      </c>
    </row>
    <row r="351" spans="1:4" x14ac:dyDescent="0.2">
      <c r="A351" s="13">
        <v>43569.385439815</v>
      </c>
      <c r="B351" s="16" t="s">
        <v>157</v>
      </c>
      <c r="C351" s="24">
        <v>2000</v>
      </c>
      <c r="D351" s="16" t="s">
        <v>1</v>
      </c>
    </row>
    <row r="352" spans="1:4" x14ac:dyDescent="0.2">
      <c r="A352" s="13">
        <v>43569.385451389011</v>
      </c>
      <c r="B352" s="16" t="s">
        <v>115</v>
      </c>
      <c r="C352" s="24">
        <v>2000</v>
      </c>
      <c r="D352" s="16" t="s">
        <v>1</v>
      </c>
    </row>
    <row r="353" spans="1:4" x14ac:dyDescent="0.2">
      <c r="A353" s="13">
        <v>43569.385543981567</v>
      </c>
      <c r="B353" s="16" t="s">
        <v>959</v>
      </c>
      <c r="C353" s="24">
        <v>5000</v>
      </c>
      <c r="D353" s="16" t="s">
        <v>1</v>
      </c>
    </row>
    <row r="354" spans="1:4" x14ac:dyDescent="0.2">
      <c r="A354" s="13">
        <v>43569.385601851624</v>
      </c>
      <c r="B354" s="16" t="s">
        <v>875</v>
      </c>
      <c r="C354" s="24">
        <v>69.47</v>
      </c>
      <c r="D354" s="16" t="s">
        <v>22</v>
      </c>
    </row>
    <row r="355" spans="1:4" ht="11.25" customHeight="1" x14ac:dyDescent="0.2">
      <c r="A355" s="15">
        <v>43570.356828703545</v>
      </c>
      <c r="B355" s="16" t="s">
        <v>35</v>
      </c>
      <c r="C355" s="24">
        <v>100</v>
      </c>
      <c r="D355" s="20" t="s">
        <v>1</v>
      </c>
    </row>
    <row r="356" spans="1:4" x14ac:dyDescent="0.2">
      <c r="A356" s="13">
        <v>43570.036273148376</v>
      </c>
      <c r="B356" s="16" t="s">
        <v>421</v>
      </c>
      <c r="C356" s="24">
        <v>100</v>
      </c>
      <c r="D356" s="16" t="s">
        <v>1</v>
      </c>
    </row>
    <row r="357" spans="1:4" x14ac:dyDescent="0.2">
      <c r="A357" s="13">
        <v>43570.036296296399</v>
      </c>
      <c r="B357" s="16" t="s">
        <v>96</v>
      </c>
      <c r="C357" s="24">
        <v>150</v>
      </c>
      <c r="D357" s="16" t="s">
        <v>1</v>
      </c>
    </row>
    <row r="358" spans="1:4" x14ac:dyDescent="0.2">
      <c r="A358" s="13">
        <v>43570.03630787041</v>
      </c>
      <c r="B358" s="16" t="s">
        <v>104</v>
      </c>
      <c r="C358" s="24">
        <v>180</v>
      </c>
      <c r="D358" s="16" t="s">
        <v>1</v>
      </c>
    </row>
    <row r="359" spans="1:4" x14ac:dyDescent="0.2">
      <c r="A359" s="13">
        <v>43570.036284722388</v>
      </c>
      <c r="B359" s="16" t="s">
        <v>69</v>
      </c>
      <c r="C359" s="24">
        <v>200</v>
      </c>
      <c r="D359" s="16" t="s">
        <v>1</v>
      </c>
    </row>
    <row r="360" spans="1:4" x14ac:dyDescent="0.2">
      <c r="A360" s="13">
        <v>43570.036249999888</v>
      </c>
      <c r="B360" s="16" t="s">
        <v>960</v>
      </c>
      <c r="C360" s="24">
        <v>200</v>
      </c>
      <c r="D360" s="16" t="s">
        <v>1</v>
      </c>
    </row>
    <row r="361" spans="1:4" x14ac:dyDescent="0.2">
      <c r="A361" s="13">
        <v>43570.036319444422</v>
      </c>
      <c r="B361" s="16" t="s">
        <v>428</v>
      </c>
      <c r="C361" s="24">
        <v>200</v>
      </c>
      <c r="D361" s="16" t="s">
        <v>1</v>
      </c>
    </row>
    <row r="362" spans="1:4" x14ac:dyDescent="0.2">
      <c r="A362" s="13">
        <v>43570.036331018433</v>
      </c>
      <c r="B362" s="16" t="s">
        <v>961</v>
      </c>
      <c r="C362" s="24">
        <v>200</v>
      </c>
      <c r="D362" s="16" t="s">
        <v>1</v>
      </c>
    </row>
    <row r="363" spans="1:4" x14ac:dyDescent="0.2">
      <c r="A363" s="13">
        <v>43570.036331018433</v>
      </c>
      <c r="B363" s="16" t="s">
        <v>128</v>
      </c>
      <c r="C363" s="24">
        <v>300</v>
      </c>
      <c r="D363" s="16" t="s">
        <v>1</v>
      </c>
    </row>
    <row r="364" spans="1:4" x14ac:dyDescent="0.2">
      <c r="A364" s="13">
        <v>43570.036342592444</v>
      </c>
      <c r="B364" s="16" t="s">
        <v>962</v>
      </c>
      <c r="C364" s="24">
        <v>300</v>
      </c>
      <c r="D364" s="16" t="s">
        <v>1</v>
      </c>
    </row>
    <row r="365" spans="1:4" x14ac:dyDescent="0.2">
      <c r="A365" s="13">
        <v>43570.036365740933</v>
      </c>
      <c r="B365" s="16" t="s">
        <v>38</v>
      </c>
      <c r="C365" s="24">
        <v>300</v>
      </c>
      <c r="D365" s="16" t="s">
        <v>1</v>
      </c>
    </row>
    <row r="366" spans="1:4" x14ac:dyDescent="0.2">
      <c r="A366" s="13">
        <v>43570.036377314944</v>
      </c>
      <c r="B366" s="16" t="s">
        <v>176</v>
      </c>
      <c r="C366" s="24">
        <v>500</v>
      </c>
      <c r="D366" s="16" t="s">
        <v>1</v>
      </c>
    </row>
    <row r="367" spans="1:4" x14ac:dyDescent="0.2">
      <c r="A367" s="13">
        <v>43570.036273148376</v>
      </c>
      <c r="B367" s="16" t="s">
        <v>963</v>
      </c>
      <c r="C367" s="24">
        <v>560</v>
      </c>
      <c r="D367" s="16" t="s">
        <v>1</v>
      </c>
    </row>
    <row r="368" spans="1:4" x14ac:dyDescent="0.2">
      <c r="A368" s="13">
        <v>43570.036284722388</v>
      </c>
      <c r="B368" s="16" t="s">
        <v>185</v>
      </c>
      <c r="C368" s="24">
        <v>580.6</v>
      </c>
      <c r="D368" s="16" t="s">
        <v>964</v>
      </c>
    </row>
    <row r="369" spans="1:4" x14ac:dyDescent="0.2">
      <c r="A369" s="13">
        <v>43570.503437499981</v>
      </c>
      <c r="B369" s="16" t="s">
        <v>965</v>
      </c>
      <c r="C369" s="24">
        <v>800</v>
      </c>
      <c r="D369" s="16" t="s">
        <v>1</v>
      </c>
    </row>
    <row r="370" spans="1:4" x14ac:dyDescent="0.2">
      <c r="A370" s="13">
        <v>43570.036388888955</v>
      </c>
      <c r="B370" s="16" t="s">
        <v>151</v>
      </c>
      <c r="C370" s="24">
        <v>1000</v>
      </c>
      <c r="D370" s="16" t="s">
        <v>1</v>
      </c>
    </row>
    <row r="371" spans="1:4" ht="11.25" customHeight="1" x14ac:dyDescent="0.2">
      <c r="A371" s="15">
        <v>43570.036354166456</v>
      </c>
      <c r="B371" s="16" t="s">
        <v>435</v>
      </c>
      <c r="C371" s="24">
        <v>1000</v>
      </c>
      <c r="D371" s="16" t="s">
        <v>966</v>
      </c>
    </row>
    <row r="372" spans="1:4" x14ac:dyDescent="0.2">
      <c r="A372" s="13">
        <v>43570.472997684963</v>
      </c>
      <c r="B372" s="16" t="s">
        <v>182</v>
      </c>
      <c r="C372" s="24">
        <v>1000</v>
      </c>
      <c r="D372" s="16" t="s">
        <v>426</v>
      </c>
    </row>
    <row r="373" spans="1:4" x14ac:dyDescent="0.2">
      <c r="A373" s="13">
        <v>43570.473159722053</v>
      </c>
      <c r="B373" s="16" t="s">
        <v>967</v>
      </c>
      <c r="C373" s="24">
        <v>2000</v>
      </c>
      <c r="D373" s="16" t="s">
        <v>968</v>
      </c>
    </row>
    <row r="374" spans="1:4" x14ac:dyDescent="0.2">
      <c r="A374" s="13">
        <v>43570.634502314962</v>
      </c>
      <c r="B374" s="16" t="s">
        <v>42</v>
      </c>
      <c r="C374" s="24">
        <v>3500</v>
      </c>
      <c r="D374" s="16" t="s">
        <v>1</v>
      </c>
    </row>
    <row r="375" spans="1:4" x14ac:dyDescent="0.2">
      <c r="A375" s="13">
        <v>43570.0362615739</v>
      </c>
      <c r="B375" s="16" t="s">
        <v>187</v>
      </c>
      <c r="C375" s="24">
        <v>3693.6</v>
      </c>
      <c r="D375" s="16" t="s">
        <v>969</v>
      </c>
    </row>
    <row r="376" spans="1:4" x14ac:dyDescent="0.2">
      <c r="A376" s="13">
        <v>43570.701574074104</v>
      </c>
      <c r="B376" s="16" t="s">
        <v>427</v>
      </c>
      <c r="C376" s="24">
        <v>5000</v>
      </c>
      <c r="D376" s="16" t="s">
        <v>1</v>
      </c>
    </row>
    <row r="377" spans="1:4" x14ac:dyDescent="0.2">
      <c r="A377" s="13">
        <v>43570.036354166456</v>
      </c>
      <c r="B377" s="16" t="s">
        <v>187</v>
      </c>
      <c r="C377" s="24">
        <v>5054.3999999999996</v>
      </c>
      <c r="D377" s="16" t="s">
        <v>970</v>
      </c>
    </row>
    <row r="378" spans="1:4" x14ac:dyDescent="0.2">
      <c r="A378" s="13">
        <v>43570.700925925747</v>
      </c>
      <c r="B378" s="16" t="s">
        <v>187</v>
      </c>
      <c r="C378" s="24">
        <v>6123.6</v>
      </c>
      <c r="D378" s="16" t="s">
        <v>971</v>
      </c>
    </row>
    <row r="379" spans="1:4" ht="22.5" x14ac:dyDescent="0.2">
      <c r="A379" s="13">
        <v>43570.726400462911</v>
      </c>
      <c r="B379" s="16" t="s">
        <v>443</v>
      </c>
      <c r="C379" s="24">
        <v>10000</v>
      </c>
      <c r="D379" s="16" t="s">
        <v>972</v>
      </c>
    </row>
    <row r="380" spans="1:4" x14ac:dyDescent="0.2">
      <c r="A380" s="13">
        <v>43570.637766203843</v>
      </c>
      <c r="B380" s="16" t="s">
        <v>973</v>
      </c>
      <c r="C380" s="24">
        <v>15000</v>
      </c>
      <c r="D380" s="16" t="s">
        <v>1</v>
      </c>
    </row>
    <row r="381" spans="1:4" x14ac:dyDescent="0.2">
      <c r="A381" s="13">
        <v>43570.03630787041</v>
      </c>
      <c r="B381" s="16" t="s">
        <v>457</v>
      </c>
      <c r="C381" s="24">
        <v>24370</v>
      </c>
      <c r="D381" s="16" t="s">
        <v>186</v>
      </c>
    </row>
    <row r="382" spans="1:4" x14ac:dyDescent="0.2">
      <c r="A382" s="13">
        <v>43570.558425926138</v>
      </c>
      <c r="B382" s="16" t="s">
        <v>185</v>
      </c>
      <c r="C382" s="24">
        <v>37092.199999999997</v>
      </c>
      <c r="D382" s="16" t="s">
        <v>974</v>
      </c>
    </row>
    <row r="383" spans="1:4" x14ac:dyDescent="0.2">
      <c r="A383" s="13">
        <v>43570.503807870205</v>
      </c>
      <c r="B383" s="16" t="s">
        <v>185</v>
      </c>
      <c r="C383" s="24">
        <v>42820.1</v>
      </c>
      <c r="D383" s="16" t="s">
        <v>975</v>
      </c>
    </row>
    <row r="384" spans="1:4" x14ac:dyDescent="0.2">
      <c r="A384" s="13">
        <v>43570.503842592705</v>
      </c>
      <c r="B384" s="16" t="s">
        <v>976</v>
      </c>
      <c r="C384" s="24">
        <v>1</v>
      </c>
      <c r="D384" s="16" t="s">
        <v>1</v>
      </c>
    </row>
    <row r="385" spans="1:4" x14ac:dyDescent="0.2">
      <c r="A385" s="13">
        <v>43571.043553240597</v>
      </c>
      <c r="B385" s="16" t="s">
        <v>88</v>
      </c>
      <c r="C385" s="24">
        <v>50</v>
      </c>
      <c r="D385" s="16" t="s">
        <v>1</v>
      </c>
    </row>
    <row r="386" spans="1:4" x14ac:dyDescent="0.2">
      <c r="A386" s="13">
        <v>43571.043599537108</v>
      </c>
      <c r="B386" s="16" t="s">
        <v>977</v>
      </c>
      <c r="C386" s="24">
        <v>100</v>
      </c>
      <c r="D386" s="16" t="s">
        <v>1</v>
      </c>
    </row>
    <row r="387" spans="1:4" x14ac:dyDescent="0.2">
      <c r="A387" s="13">
        <v>43571.04344907403</v>
      </c>
      <c r="B387" s="16" t="s">
        <v>429</v>
      </c>
      <c r="C387" s="24">
        <v>100</v>
      </c>
      <c r="D387" s="16" t="s">
        <v>1</v>
      </c>
    </row>
    <row r="388" spans="1:4" x14ac:dyDescent="0.2">
      <c r="A388" s="13">
        <v>43571.043483796064</v>
      </c>
      <c r="B388" s="16" t="s">
        <v>169</v>
      </c>
      <c r="C388" s="24">
        <v>100</v>
      </c>
      <c r="D388" s="16" t="s">
        <v>1</v>
      </c>
    </row>
    <row r="389" spans="1:4" x14ac:dyDescent="0.2">
      <c r="A389" s="13">
        <v>43571.043564814609</v>
      </c>
      <c r="B389" s="16" t="s">
        <v>119</v>
      </c>
      <c r="C389" s="24">
        <v>100</v>
      </c>
      <c r="D389" s="16" t="s">
        <v>1</v>
      </c>
    </row>
    <row r="390" spans="1:4" x14ac:dyDescent="0.2">
      <c r="A390" s="13">
        <v>43571.043587963097</v>
      </c>
      <c r="B390" s="20" t="s">
        <v>438</v>
      </c>
      <c r="C390" s="27">
        <v>200</v>
      </c>
      <c r="D390" s="16" t="s">
        <v>1</v>
      </c>
    </row>
    <row r="391" spans="1:4" x14ac:dyDescent="0.2">
      <c r="A391" s="13">
        <v>43571.043472222053</v>
      </c>
      <c r="B391" s="16" t="s">
        <v>139</v>
      </c>
      <c r="C391" s="24">
        <v>200</v>
      </c>
      <c r="D391" s="16" t="s">
        <v>1</v>
      </c>
    </row>
    <row r="392" spans="1:4" x14ac:dyDescent="0.2">
      <c r="A392" s="13">
        <v>43571.043530092575</v>
      </c>
      <c r="B392" s="16" t="s">
        <v>430</v>
      </c>
      <c r="C392" s="24">
        <v>200</v>
      </c>
      <c r="D392" s="16" t="s">
        <v>1</v>
      </c>
    </row>
    <row r="393" spans="1:4" x14ac:dyDescent="0.2">
      <c r="A393" s="13">
        <v>43571.043530092575</v>
      </c>
      <c r="B393" s="16" t="s">
        <v>123</v>
      </c>
      <c r="C393" s="24">
        <v>200</v>
      </c>
      <c r="D393" s="16" t="s">
        <v>1</v>
      </c>
    </row>
    <row r="394" spans="1:4" x14ac:dyDescent="0.2">
      <c r="A394" s="13">
        <v>43571.043576389086</v>
      </c>
      <c r="B394" s="16" t="s">
        <v>124</v>
      </c>
      <c r="C394" s="24">
        <v>250</v>
      </c>
      <c r="D394" s="16" t="s">
        <v>1</v>
      </c>
    </row>
    <row r="395" spans="1:4" x14ac:dyDescent="0.2">
      <c r="A395" s="13">
        <v>43571.043518518563</v>
      </c>
      <c r="B395" s="16" t="s">
        <v>143</v>
      </c>
      <c r="C395" s="24">
        <v>300</v>
      </c>
      <c r="D395" s="16" t="s">
        <v>1</v>
      </c>
    </row>
    <row r="396" spans="1:4" x14ac:dyDescent="0.2">
      <c r="A396" s="13">
        <v>43571.043472222053</v>
      </c>
      <c r="B396" s="16" t="s">
        <v>978</v>
      </c>
      <c r="C396" s="24">
        <v>300</v>
      </c>
      <c r="D396" s="16" t="s">
        <v>1</v>
      </c>
    </row>
    <row r="397" spans="1:4" x14ac:dyDescent="0.2">
      <c r="A397" s="13">
        <v>43571.043495370541</v>
      </c>
      <c r="B397" s="16" t="s">
        <v>3</v>
      </c>
      <c r="C397" s="24">
        <v>300</v>
      </c>
      <c r="D397" s="16" t="s">
        <v>1</v>
      </c>
    </row>
    <row r="398" spans="1:4" x14ac:dyDescent="0.2">
      <c r="A398" s="13">
        <v>43571.043541666586</v>
      </c>
      <c r="B398" s="16" t="s">
        <v>979</v>
      </c>
      <c r="C398" s="24">
        <v>300</v>
      </c>
      <c r="D398" s="16" t="s">
        <v>1</v>
      </c>
    </row>
    <row r="399" spans="1:4" x14ac:dyDescent="0.2">
      <c r="A399" s="13">
        <v>43571.043622685131</v>
      </c>
      <c r="B399" s="16" t="s">
        <v>434</v>
      </c>
      <c r="C399" s="24">
        <v>400</v>
      </c>
      <c r="D399" s="16" t="s">
        <v>1</v>
      </c>
    </row>
    <row r="400" spans="1:4" x14ac:dyDescent="0.2">
      <c r="A400" s="13">
        <v>43571.043506944552</v>
      </c>
      <c r="B400" s="16" t="s">
        <v>153</v>
      </c>
      <c r="C400" s="24">
        <v>500</v>
      </c>
      <c r="D400" s="16" t="s">
        <v>1</v>
      </c>
    </row>
    <row r="401" spans="1:4" x14ac:dyDescent="0.2">
      <c r="A401" s="13">
        <v>43571.043495370541</v>
      </c>
      <c r="B401" s="16" t="s">
        <v>980</v>
      </c>
      <c r="C401" s="24">
        <v>500</v>
      </c>
      <c r="D401" s="16" t="s">
        <v>1</v>
      </c>
    </row>
    <row r="402" spans="1:4" x14ac:dyDescent="0.2">
      <c r="A402" s="13">
        <v>43571.043576389086</v>
      </c>
      <c r="B402" s="16" t="s">
        <v>981</v>
      </c>
      <c r="C402" s="24">
        <v>500</v>
      </c>
      <c r="D402" s="16" t="s">
        <v>1</v>
      </c>
    </row>
    <row r="403" spans="1:4" x14ac:dyDescent="0.2">
      <c r="A403" s="13">
        <v>43571.043611111119</v>
      </c>
      <c r="B403" s="16" t="s">
        <v>112</v>
      </c>
      <c r="C403" s="24">
        <v>500</v>
      </c>
      <c r="D403" s="16" t="s">
        <v>1</v>
      </c>
    </row>
    <row r="404" spans="1:4" ht="22.5" x14ac:dyDescent="0.2">
      <c r="A404" s="13">
        <v>43571.043622685131</v>
      </c>
      <c r="B404" s="16" t="s">
        <v>982</v>
      </c>
      <c r="C404" s="24">
        <v>500</v>
      </c>
      <c r="D404" s="16" t="s">
        <v>983</v>
      </c>
    </row>
    <row r="405" spans="1:4" ht="11.25" customHeight="1" x14ac:dyDescent="0.2">
      <c r="A405" s="13">
        <v>43571.125694444403</v>
      </c>
      <c r="B405" s="16" t="s">
        <v>424</v>
      </c>
      <c r="C405" s="24">
        <v>500</v>
      </c>
      <c r="D405" s="20" t="s">
        <v>984</v>
      </c>
    </row>
    <row r="406" spans="1:4" x14ac:dyDescent="0.2">
      <c r="A406" s="13">
        <v>43571.478240740951</v>
      </c>
      <c r="B406" s="16" t="s">
        <v>985</v>
      </c>
      <c r="C406" s="24">
        <v>1000</v>
      </c>
      <c r="D406" s="16" t="s">
        <v>1</v>
      </c>
    </row>
    <row r="407" spans="1:4" x14ac:dyDescent="0.2">
      <c r="A407" s="13">
        <v>43571.043553240597</v>
      </c>
      <c r="B407" s="16" t="s">
        <v>187</v>
      </c>
      <c r="C407" s="24">
        <v>1944</v>
      </c>
      <c r="D407" s="16" t="s">
        <v>986</v>
      </c>
    </row>
    <row r="408" spans="1:4" x14ac:dyDescent="0.2">
      <c r="A408" s="13">
        <v>43571.624247685075</v>
      </c>
      <c r="B408" s="16" t="s">
        <v>362</v>
      </c>
      <c r="C408" s="24">
        <v>5000</v>
      </c>
      <c r="D408" s="16" t="s">
        <v>1</v>
      </c>
    </row>
    <row r="409" spans="1:4" x14ac:dyDescent="0.2">
      <c r="A409" s="13">
        <v>43571.043460648041</v>
      </c>
      <c r="B409" s="16"/>
      <c r="C409" s="24">
        <v>8100</v>
      </c>
      <c r="D409" s="16" t="s">
        <v>1</v>
      </c>
    </row>
    <row r="410" spans="1:4" x14ac:dyDescent="0.2">
      <c r="A410" s="13">
        <v>43571.043599537108</v>
      </c>
      <c r="B410" s="16" t="s">
        <v>185</v>
      </c>
      <c r="C410" s="24">
        <v>17133.7</v>
      </c>
      <c r="D410" s="16" t="s">
        <v>987</v>
      </c>
    </row>
    <row r="411" spans="1:4" x14ac:dyDescent="0.2">
      <c r="A411" s="13">
        <v>43571.478576388676</v>
      </c>
      <c r="B411" s="16"/>
      <c r="C411" s="24">
        <v>50</v>
      </c>
      <c r="D411" s="16" t="s">
        <v>1</v>
      </c>
    </row>
    <row r="412" spans="1:4" x14ac:dyDescent="0.2">
      <c r="A412" s="13">
        <v>43572.037442129571</v>
      </c>
      <c r="B412" s="16" t="s">
        <v>117</v>
      </c>
      <c r="C412" s="24">
        <v>100</v>
      </c>
      <c r="D412" s="16" t="s">
        <v>1</v>
      </c>
    </row>
    <row r="413" spans="1:4" x14ac:dyDescent="0.2">
      <c r="A413" s="13">
        <v>43572.037488426082</v>
      </c>
      <c r="B413" s="16" t="s">
        <v>988</v>
      </c>
      <c r="C413" s="24">
        <v>100</v>
      </c>
      <c r="D413" s="16" t="s">
        <v>1</v>
      </c>
    </row>
    <row r="414" spans="1:4" x14ac:dyDescent="0.2">
      <c r="A414" s="13">
        <v>43572.037569444627</v>
      </c>
      <c r="B414" s="16" t="s">
        <v>24</v>
      </c>
      <c r="C414" s="24">
        <v>100</v>
      </c>
      <c r="D414" s="16" t="s">
        <v>1</v>
      </c>
    </row>
    <row r="415" spans="1:4" x14ac:dyDescent="0.2">
      <c r="A415" s="13">
        <v>43572.037569444627</v>
      </c>
      <c r="B415" s="20" t="s">
        <v>55</v>
      </c>
      <c r="C415" s="25">
        <v>100</v>
      </c>
      <c r="D415" s="20" t="s">
        <v>989</v>
      </c>
    </row>
    <row r="416" spans="1:4" x14ac:dyDescent="0.2">
      <c r="A416" s="13">
        <v>43572.037592592649</v>
      </c>
      <c r="B416" s="20" t="s">
        <v>990</v>
      </c>
      <c r="C416" s="24">
        <v>100</v>
      </c>
      <c r="D416" s="16" t="s">
        <v>1</v>
      </c>
    </row>
    <row r="417" spans="1:4" x14ac:dyDescent="0.2">
      <c r="A417" s="13">
        <v>43572.03760416666</v>
      </c>
      <c r="B417" s="20" t="s">
        <v>991</v>
      </c>
      <c r="C417" s="27">
        <v>100</v>
      </c>
      <c r="D417" s="16" t="s">
        <v>1</v>
      </c>
    </row>
    <row r="418" spans="1:4" x14ac:dyDescent="0.2">
      <c r="A418" s="13">
        <v>43572.037615740672</v>
      </c>
      <c r="B418" s="16" t="s">
        <v>363</v>
      </c>
      <c r="C418" s="24">
        <v>200</v>
      </c>
      <c r="D418" s="16" t="s">
        <v>1</v>
      </c>
    </row>
    <row r="419" spans="1:4" x14ac:dyDescent="0.2">
      <c r="A419" s="13">
        <v>43572.037511574104</v>
      </c>
      <c r="B419" s="20" t="s">
        <v>398</v>
      </c>
      <c r="C419" s="27">
        <v>200</v>
      </c>
      <c r="D419" s="16" t="s">
        <v>1</v>
      </c>
    </row>
    <row r="420" spans="1:4" x14ac:dyDescent="0.2">
      <c r="A420" s="13">
        <v>43572.037546296138</v>
      </c>
      <c r="B420" s="20" t="s">
        <v>138</v>
      </c>
      <c r="C420" s="25">
        <v>200</v>
      </c>
      <c r="D420" s="20" t="s">
        <v>1</v>
      </c>
    </row>
    <row r="421" spans="1:4" x14ac:dyDescent="0.2">
      <c r="A421" s="13">
        <v>43572.03755787015</v>
      </c>
      <c r="B421" s="20" t="s">
        <v>403</v>
      </c>
      <c r="C421" s="27">
        <v>200</v>
      </c>
      <c r="D421" s="20" t="s">
        <v>1</v>
      </c>
    </row>
    <row r="422" spans="1:4" x14ac:dyDescent="0.2">
      <c r="A422" s="13">
        <v>43572.037627314683</v>
      </c>
      <c r="B422" s="20" t="s">
        <v>87</v>
      </c>
      <c r="C422" s="27">
        <v>300</v>
      </c>
      <c r="D422" s="20" t="s">
        <v>1</v>
      </c>
    </row>
    <row r="423" spans="1:4" x14ac:dyDescent="0.2">
      <c r="A423" s="13">
        <v>43572.037465277594</v>
      </c>
      <c r="B423" s="20" t="s">
        <v>992</v>
      </c>
      <c r="C423" s="27">
        <v>300</v>
      </c>
      <c r="D423" s="16" t="s">
        <v>1</v>
      </c>
    </row>
    <row r="424" spans="1:4" x14ac:dyDescent="0.2">
      <c r="A424" s="13">
        <v>43572.037500000093</v>
      </c>
      <c r="B424" s="20" t="s">
        <v>12</v>
      </c>
      <c r="C424" s="25">
        <v>300</v>
      </c>
      <c r="D424" s="16" t="s">
        <v>1</v>
      </c>
    </row>
    <row r="425" spans="1:4" x14ac:dyDescent="0.2">
      <c r="A425" s="13">
        <v>43572.037523148116</v>
      </c>
      <c r="B425" s="16" t="s">
        <v>359</v>
      </c>
      <c r="C425" s="24">
        <v>300</v>
      </c>
      <c r="D425" s="16" t="s">
        <v>1</v>
      </c>
    </row>
    <row r="426" spans="1:4" ht="11.25" customHeight="1" x14ac:dyDescent="0.2">
      <c r="A426" s="15">
        <v>43572.037534722127</v>
      </c>
      <c r="B426" s="16" t="s">
        <v>144</v>
      </c>
      <c r="C426" s="24">
        <v>300</v>
      </c>
      <c r="D426" s="16" t="s">
        <v>1</v>
      </c>
    </row>
    <row r="427" spans="1:4" x14ac:dyDescent="0.2">
      <c r="A427" s="13">
        <v>43572.037581018638</v>
      </c>
      <c r="B427" s="16" t="s">
        <v>149</v>
      </c>
      <c r="C427" s="24">
        <v>300</v>
      </c>
      <c r="D427" s="16" t="s">
        <v>1</v>
      </c>
    </row>
    <row r="428" spans="1:4" x14ac:dyDescent="0.2">
      <c r="A428" s="13">
        <v>43572.037615740672</v>
      </c>
      <c r="B428" s="16" t="s">
        <v>81</v>
      </c>
      <c r="C428" s="24">
        <v>500</v>
      </c>
      <c r="D428" s="16" t="s">
        <v>1</v>
      </c>
    </row>
    <row r="429" spans="1:4" x14ac:dyDescent="0.2">
      <c r="A429" s="13">
        <v>43572.037476852071</v>
      </c>
      <c r="B429" s="16" t="s">
        <v>993</v>
      </c>
      <c r="C429" s="24">
        <v>500</v>
      </c>
      <c r="D429" s="16" t="s">
        <v>1</v>
      </c>
    </row>
    <row r="430" spans="1:4" x14ac:dyDescent="0.2">
      <c r="A430" s="13">
        <v>43572.037488426082</v>
      </c>
      <c r="B430" s="16" t="s">
        <v>5</v>
      </c>
      <c r="C430" s="24">
        <v>500</v>
      </c>
      <c r="D430" s="16" t="s">
        <v>1</v>
      </c>
    </row>
    <row r="431" spans="1:4" x14ac:dyDescent="0.2">
      <c r="A431" s="13">
        <v>43572.037523148116</v>
      </c>
      <c r="B431" s="16" t="s">
        <v>994</v>
      </c>
      <c r="C431" s="24">
        <v>500</v>
      </c>
      <c r="D431" s="16" t="s">
        <v>1</v>
      </c>
    </row>
    <row r="432" spans="1:4" x14ac:dyDescent="0.2">
      <c r="A432" s="13">
        <v>43572.03755787015</v>
      </c>
      <c r="B432" s="16" t="s">
        <v>953</v>
      </c>
      <c r="C432" s="24">
        <v>700</v>
      </c>
      <c r="D432" s="16" t="s">
        <v>1</v>
      </c>
    </row>
    <row r="433" spans="1:4" x14ac:dyDescent="0.2">
      <c r="A433" s="13">
        <v>43572.037500000093</v>
      </c>
      <c r="B433" s="16" t="s">
        <v>995</v>
      </c>
      <c r="C433" s="24">
        <v>1000</v>
      </c>
      <c r="D433" s="16" t="s">
        <v>1</v>
      </c>
    </row>
    <row r="434" spans="1:4" x14ac:dyDescent="0.2">
      <c r="A434" s="13">
        <v>43572.037453703582</v>
      </c>
      <c r="B434" s="16" t="s">
        <v>996</v>
      </c>
      <c r="C434" s="24">
        <v>1000</v>
      </c>
      <c r="D434" s="16" t="s">
        <v>1</v>
      </c>
    </row>
    <row r="435" spans="1:4" x14ac:dyDescent="0.2">
      <c r="A435" s="13">
        <v>43572.037465277594</v>
      </c>
      <c r="B435" s="16" t="s">
        <v>997</v>
      </c>
      <c r="C435" s="24">
        <v>1000</v>
      </c>
      <c r="D435" s="16" t="s">
        <v>1</v>
      </c>
    </row>
    <row r="436" spans="1:4" ht="22.5" x14ac:dyDescent="0.2">
      <c r="A436" s="13">
        <v>43572.037592592649</v>
      </c>
      <c r="B436" s="16" t="s">
        <v>998</v>
      </c>
      <c r="C436" s="24">
        <v>1000</v>
      </c>
      <c r="D436" s="16" t="s">
        <v>999</v>
      </c>
    </row>
    <row r="437" spans="1:4" ht="22.5" x14ac:dyDescent="0.2">
      <c r="A437" s="13">
        <v>43572.532592592761</v>
      </c>
      <c r="B437" s="16" t="s">
        <v>1000</v>
      </c>
      <c r="C437" s="24">
        <v>1500</v>
      </c>
      <c r="D437" s="16" t="s">
        <v>1001</v>
      </c>
    </row>
    <row r="438" spans="1:4" ht="22.5" x14ac:dyDescent="0.2">
      <c r="A438" s="13">
        <v>43572.69664351875</v>
      </c>
      <c r="B438" s="16" t="s">
        <v>1002</v>
      </c>
      <c r="C438" s="24">
        <v>5000</v>
      </c>
      <c r="D438" s="16" t="s">
        <v>177</v>
      </c>
    </row>
    <row r="439" spans="1:4" ht="33.75" x14ac:dyDescent="0.2">
      <c r="A439" s="13">
        <v>43572.400613425765</v>
      </c>
      <c r="B439" s="16" t="s">
        <v>1003</v>
      </c>
      <c r="C439" s="24">
        <v>5000</v>
      </c>
      <c r="D439" s="16" t="s">
        <v>1004</v>
      </c>
    </row>
    <row r="440" spans="1:4" x14ac:dyDescent="0.2">
      <c r="A440" s="13">
        <v>43572.456249999814</v>
      </c>
      <c r="B440" s="16" t="s">
        <v>185</v>
      </c>
      <c r="C440" s="24">
        <v>6213.4</v>
      </c>
      <c r="D440" s="16" t="s">
        <v>1005</v>
      </c>
    </row>
    <row r="441" spans="1:4" ht="11.25" customHeight="1" x14ac:dyDescent="0.2">
      <c r="A441" s="15">
        <v>43572.466307870578</v>
      </c>
      <c r="B441" s="16" t="s">
        <v>1006</v>
      </c>
      <c r="C441" s="24">
        <v>12000</v>
      </c>
      <c r="D441" s="16" t="s">
        <v>1</v>
      </c>
    </row>
    <row r="442" spans="1:4" x14ac:dyDescent="0.2">
      <c r="A442" s="13">
        <v>43572.037534722127</v>
      </c>
      <c r="B442" s="16" t="s">
        <v>1007</v>
      </c>
      <c r="C442" s="24">
        <v>50</v>
      </c>
      <c r="D442" s="16" t="s">
        <v>1</v>
      </c>
    </row>
    <row r="443" spans="1:4" x14ac:dyDescent="0.2">
      <c r="A443" s="13">
        <v>43573.042384259403</v>
      </c>
      <c r="B443" s="16" t="s">
        <v>166</v>
      </c>
      <c r="C443" s="24">
        <v>60</v>
      </c>
      <c r="D443" s="16" t="s">
        <v>1</v>
      </c>
    </row>
    <row r="444" spans="1:4" x14ac:dyDescent="0.2">
      <c r="A444" s="13">
        <v>43573.042314814869</v>
      </c>
      <c r="B444" s="16" t="s">
        <v>61</v>
      </c>
      <c r="C444" s="24">
        <v>65</v>
      </c>
      <c r="D444" s="16" t="s">
        <v>1</v>
      </c>
    </row>
    <row r="445" spans="1:4" x14ac:dyDescent="0.2">
      <c r="A445" s="13">
        <v>43573.042418981437</v>
      </c>
      <c r="B445" s="16" t="s">
        <v>120</v>
      </c>
      <c r="C445" s="24">
        <v>80</v>
      </c>
      <c r="D445" s="16" t="s">
        <v>1</v>
      </c>
    </row>
    <row r="446" spans="1:4" x14ac:dyDescent="0.2">
      <c r="A446" s="13">
        <v>43573.042430555448</v>
      </c>
      <c r="B446" s="16"/>
      <c r="C446" s="24">
        <v>100</v>
      </c>
      <c r="D446" s="16" t="s">
        <v>1</v>
      </c>
    </row>
    <row r="447" spans="1:4" x14ac:dyDescent="0.2">
      <c r="A447" s="13">
        <v>43573.042372685391</v>
      </c>
      <c r="B447" s="16" t="s">
        <v>10</v>
      </c>
      <c r="C447" s="24">
        <v>100</v>
      </c>
      <c r="D447" s="16" t="s">
        <v>1</v>
      </c>
    </row>
    <row r="448" spans="1:4" x14ac:dyDescent="0.2">
      <c r="A448" s="13">
        <v>43573.042395833414</v>
      </c>
      <c r="B448" s="16" t="s">
        <v>405</v>
      </c>
      <c r="C448" s="24">
        <v>100</v>
      </c>
      <c r="D448" s="16" t="s">
        <v>1</v>
      </c>
    </row>
    <row r="449" spans="1:4" x14ac:dyDescent="0.2">
      <c r="A449" s="13">
        <v>43573.042407407425</v>
      </c>
      <c r="B449" s="16" t="s">
        <v>411</v>
      </c>
      <c r="C449" s="24">
        <v>150</v>
      </c>
      <c r="D449" s="16" t="s">
        <v>1</v>
      </c>
    </row>
    <row r="450" spans="1:4" x14ac:dyDescent="0.2">
      <c r="A450" s="13">
        <v>43573.042326388881</v>
      </c>
      <c r="B450" s="16" t="s">
        <v>440</v>
      </c>
      <c r="C450" s="24">
        <v>150</v>
      </c>
      <c r="D450" s="16" t="s">
        <v>1</v>
      </c>
    </row>
    <row r="451" spans="1:4" ht="22.5" x14ac:dyDescent="0.2">
      <c r="A451" s="13">
        <v>43573.042349536903</v>
      </c>
      <c r="B451" s="16" t="s">
        <v>1008</v>
      </c>
      <c r="C451" s="24">
        <v>227.11</v>
      </c>
      <c r="D451" s="16" t="s">
        <v>1009</v>
      </c>
    </row>
    <row r="452" spans="1:4" x14ac:dyDescent="0.2">
      <c r="A452" s="13">
        <v>43573.762789351866</v>
      </c>
      <c r="B452" s="16" t="s">
        <v>360</v>
      </c>
      <c r="C452" s="24">
        <v>300</v>
      </c>
      <c r="D452" s="16" t="s">
        <v>1</v>
      </c>
    </row>
    <row r="453" spans="1:4" x14ac:dyDescent="0.2">
      <c r="A453" s="13">
        <v>43573.042337962892</v>
      </c>
      <c r="B453" s="16" t="s">
        <v>453</v>
      </c>
      <c r="C453" s="24">
        <v>300</v>
      </c>
      <c r="D453" s="16" t="s">
        <v>1</v>
      </c>
    </row>
    <row r="454" spans="1:4" x14ac:dyDescent="0.2">
      <c r="A454" s="13">
        <v>43573.042349536903</v>
      </c>
      <c r="B454" s="16" t="s">
        <v>1010</v>
      </c>
      <c r="C454" s="24">
        <v>300</v>
      </c>
      <c r="D454" s="16" t="s">
        <v>1</v>
      </c>
    </row>
    <row r="455" spans="1:4" x14ac:dyDescent="0.2">
      <c r="A455" s="13">
        <v>43573.042418981437</v>
      </c>
      <c r="B455" s="16" t="s">
        <v>419</v>
      </c>
      <c r="C455" s="24">
        <v>500</v>
      </c>
      <c r="D455" s="16" t="s">
        <v>1</v>
      </c>
    </row>
    <row r="456" spans="1:4" x14ac:dyDescent="0.2">
      <c r="A456" s="13">
        <v>43573.042326388881</v>
      </c>
      <c r="B456" s="20" t="s">
        <v>401</v>
      </c>
      <c r="C456" s="25">
        <v>500</v>
      </c>
      <c r="D456" s="20" t="s">
        <v>1</v>
      </c>
    </row>
    <row r="457" spans="1:4" x14ac:dyDescent="0.2">
      <c r="A457" s="13">
        <v>43573.042361110914</v>
      </c>
      <c r="B457" s="20"/>
      <c r="C457" s="27">
        <v>500</v>
      </c>
      <c r="D457" s="16" t="s">
        <v>1</v>
      </c>
    </row>
    <row r="458" spans="1:4" x14ac:dyDescent="0.2">
      <c r="A458" s="13">
        <v>43573.042372685391</v>
      </c>
      <c r="B458" s="20" t="s">
        <v>18</v>
      </c>
      <c r="C458" s="24">
        <v>1000</v>
      </c>
      <c r="D458" s="16" t="s">
        <v>1</v>
      </c>
    </row>
    <row r="459" spans="1:4" x14ac:dyDescent="0.2">
      <c r="A459" s="13">
        <v>43573.042291666847</v>
      </c>
      <c r="B459" s="16" t="s">
        <v>1011</v>
      </c>
      <c r="C459" s="27">
        <v>1000</v>
      </c>
      <c r="D459" s="16" t="s">
        <v>1</v>
      </c>
    </row>
    <row r="460" spans="1:4" ht="24" customHeight="1" x14ac:dyDescent="0.2">
      <c r="A460" s="13">
        <v>43573.042303240858</v>
      </c>
      <c r="B460" s="20" t="s">
        <v>385</v>
      </c>
      <c r="C460" s="24">
        <v>1000</v>
      </c>
      <c r="D460" s="20" t="s">
        <v>1</v>
      </c>
    </row>
    <row r="461" spans="1:4" x14ac:dyDescent="0.2">
      <c r="A461" s="13">
        <v>43573.042395833414</v>
      </c>
      <c r="B461" s="20" t="s">
        <v>9</v>
      </c>
      <c r="C461" s="24">
        <v>1150</v>
      </c>
      <c r="D461" s="16" t="s">
        <v>1</v>
      </c>
    </row>
    <row r="462" spans="1:4" x14ac:dyDescent="0.2">
      <c r="A462" s="13">
        <v>43573.042314814869</v>
      </c>
      <c r="B462" s="16" t="s">
        <v>187</v>
      </c>
      <c r="C462" s="24">
        <v>5733.84</v>
      </c>
      <c r="D462" s="16" t="s">
        <v>1012</v>
      </c>
    </row>
    <row r="463" spans="1:4" x14ac:dyDescent="0.2">
      <c r="A463" s="13">
        <v>43573.632662036922</v>
      </c>
      <c r="B463" s="16" t="s">
        <v>185</v>
      </c>
      <c r="C463" s="24">
        <v>10723.1</v>
      </c>
      <c r="D463" s="16" t="s">
        <v>1013</v>
      </c>
    </row>
    <row r="464" spans="1:4" x14ac:dyDescent="0.2">
      <c r="A464" s="13">
        <v>43573.473368055653</v>
      </c>
      <c r="B464" s="16" t="s">
        <v>457</v>
      </c>
      <c r="C464" s="24">
        <v>14145</v>
      </c>
      <c r="D464" s="16" t="s">
        <v>186</v>
      </c>
    </row>
    <row r="465" spans="1:4" ht="22.5" x14ac:dyDescent="0.2">
      <c r="A465" s="13">
        <v>43573.537905092817</v>
      </c>
      <c r="B465" s="16" t="s">
        <v>1014</v>
      </c>
      <c r="C465" s="24">
        <v>1.43</v>
      </c>
      <c r="D465" s="16" t="s">
        <v>1015</v>
      </c>
    </row>
    <row r="466" spans="1:4" x14ac:dyDescent="0.2">
      <c r="A466" s="13">
        <v>43574.120439814869</v>
      </c>
      <c r="B466" s="16" t="s">
        <v>1016</v>
      </c>
      <c r="C466" s="24">
        <v>50</v>
      </c>
      <c r="D466" s="16" t="s">
        <v>1</v>
      </c>
    </row>
    <row r="467" spans="1:4" x14ac:dyDescent="0.2">
      <c r="A467" s="13">
        <v>43574.097557870205</v>
      </c>
      <c r="B467" s="16" t="s">
        <v>1017</v>
      </c>
      <c r="C467" s="24">
        <v>80</v>
      </c>
      <c r="D467" s="16" t="s">
        <v>1</v>
      </c>
    </row>
    <row r="468" spans="1:4" x14ac:dyDescent="0.2">
      <c r="A468" s="13">
        <v>43574.07160879625</v>
      </c>
      <c r="B468" s="16" t="s">
        <v>1018</v>
      </c>
      <c r="C468" s="24">
        <v>100</v>
      </c>
      <c r="D468" s="16" t="s">
        <v>1</v>
      </c>
    </row>
    <row r="469" spans="1:4" x14ac:dyDescent="0.2">
      <c r="A469" s="13">
        <v>43574.097500000149</v>
      </c>
      <c r="B469" s="16" t="s">
        <v>367</v>
      </c>
      <c r="C469" s="24">
        <v>200</v>
      </c>
      <c r="D469" s="16" t="s">
        <v>1</v>
      </c>
    </row>
    <row r="470" spans="1:4" x14ac:dyDescent="0.2">
      <c r="A470" s="13">
        <v>43574.09751157416</v>
      </c>
      <c r="B470" s="16" t="s">
        <v>1019</v>
      </c>
      <c r="C470" s="24">
        <v>200</v>
      </c>
      <c r="D470" s="16" t="s">
        <v>1</v>
      </c>
    </row>
    <row r="471" spans="1:4" x14ac:dyDescent="0.2">
      <c r="A471" s="13">
        <v>43574.097546296194</v>
      </c>
      <c r="B471" s="16" t="s">
        <v>71</v>
      </c>
      <c r="C471" s="24">
        <v>200</v>
      </c>
      <c r="D471" s="16" t="s">
        <v>1</v>
      </c>
    </row>
    <row r="472" spans="1:4" x14ac:dyDescent="0.2">
      <c r="A472" s="13">
        <v>43574.097581018694</v>
      </c>
      <c r="B472" s="21" t="s">
        <v>451</v>
      </c>
      <c r="C472" s="24">
        <v>200</v>
      </c>
      <c r="D472" s="16" t="s">
        <v>1</v>
      </c>
    </row>
    <row r="473" spans="1:4" x14ac:dyDescent="0.2">
      <c r="A473" s="13">
        <v>43574.097592592705</v>
      </c>
      <c r="B473" s="16" t="s">
        <v>1020</v>
      </c>
      <c r="C473" s="24">
        <v>200</v>
      </c>
      <c r="D473" s="16" t="s">
        <v>1</v>
      </c>
    </row>
    <row r="474" spans="1:4" x14ac:dyDescent="0.2">
      <c r="A474" s="13">
        <v>43574.097604166716</v>
      </c>
      <c r="B474" s="16" t="s">
        <v>13</v>
      </c>
      <c r="C474" s="24">
        <v>300</v>
      </c>
      <c r="D474" s="16" t="s">
        <v>1</v>
      </c>
    </row>
    <row r="475" spans="1:4" x14ac:dyDescent="0.2">
      <c r="A475" s="13">
        <v>43574.097534722183</v>
      </c>
      <c r="B475" s="16" t="s">
        <v>396</v>
      </c>
      <c r="C475" s="24">
        <v>330</v>
      </c>
      <c r="D475" s="16" t="s">
        <v>1</v>
      </c>
    </row>
    <row r="476" spans="1:4" x14ac:dyDescent="0.2">
      <c r="A476" s="13">
        <v>43574.097569444217</v>
      </c>
      <c r="B476" s="16" t="s">
        <v>881</v>
      </c>
      <c r="C476" s="24">
        <v>500</v>
      </c>
      <c r="D476" s="16" t="s">
        <v>1</v>
      </c>
    </row>
    <row r="477" spans="1:4" x14ac:dyDescent="0.2">
      <c r="A477" s="13">
        <v>43574.097476851661</v>
      </c>
      <c r="B477" s="16" t="s">
        <v>14</v>
      </c>
      <c r="C477" s="24">
        <v>500</v>
      </c>
      <c r="D477" s="16" t="s">
        <v>1</v>
      </c>
    </row>
    <row r="478" spans="1:4" x14ac:dyDescent="0.2">
      <c r="A478" s="13">
        <v>43574.097488426138</v>
      </c>
      <c r="B478" s="16" t="s">
        <v>1021</v>
      </c>
      <c r="C478" s="24">
        <v>500</v>
      </c>
      <c r="D478" s="16" t="s">
        <v>1</v>
      </c>
    </row>
    <row r="479" spans="1:4" x14ac:dyDescent="0.2">
      <c r="A479" s="13">
        <v>43574.097488426138</v>
      </c>
      <c r="B479" s="16"/>
      <c r="C479" s="24">
        <v>500</v>
      </c>
      <c r="D479" s="16" t="s">
        <v>1</v>
      </c>
    </row>
    <row r="480" spans="1:4" x14ac:dyDescent="0.2">
      <c r="A480" s="13">
        <v>43574.09751157416</v>
      </c>
      <c r="B480" s="20" t="s">
        <v>110</v>
      </c>
      <c r="C480" s="24">
        <v>500</v>
      </c>
      <c r="D480" s="16" t="s">
        <v>1</v>
      </c>
    </row>
    <row r="481" spans="1:4" x14ac:dyDescent="0.2">
      <c r="A481" s="13">
        <v>43574.097534722183</v>
      </c>
      <c r="B481" s="16" t="s">
        <v>187</v>
      </c>
      <c r="C481" s="24">
        <v>680.4</v>
      </c>
      <c r="D481" s="16" t="s">
        <v>1022</v>
      </c>
    </row>
    <row r="482" spans="1:4" x14ac:dyDescent="0.2">
      <c r="A482" s="13">
        <v>43574.580335648265</v>
      </c>
      <c r="B482" s="16" t="s">
        <v>446</v>
      </c>
      <c r="C482" s="24">
        <v>1000</v>
      </c>
      <c r="D482" s="16" t="s">
        <v>1</v>
      </c>
    </row>
    <row r="483" spans="1:4" x14ac:dyDescent="0.2">
      <c r="A483" s="13">
        <v>43574.097465277649</v>
      </c>
      <c r="B483" s="20" t="s">
        <v>375</v>
      </c>
      <c r="C483" s="24">
        <v>1000</v>
      </c>
      <c r="D483" s="16" t="s">
        <v>1</v>
      </c>
    </row>
    <row r="484" spans="1:4" x14ac:dyDescent="0.2">
      <c r="A484" s="13">
        <v>43574.097523148172</v>
      </c>
      <c r="B484" s="16" t="s">
        <v>1023</v>
      </c>
      <c r="C484" s="24">
        <v>1000</v>
      </c>
      <c r="D484" s="16" t="s">
        <v>1</v>
      </c>
    </row>
    <row r="485" spans="1:4" ht="13.5" customHeight="1" x14ac:dyDescent="0.2">
      <c r="A485" s="13">
        <v>43574.097604166716</v>
      </c>
      <c r="B485" s="20" t="s">
        <v>1024</v>
      </c>
      <c r="C485" s="24">
        <v>1000</v>
      </c>
      <c r="D485" s="20" t="s">
        <v>1</v>
      </c>
    </row>
    <row r="486" spans="1:4" x14ac:dyDescent="0.2">
      <c r="A486" s="13">
        <v>43574.097627314739</v>
      </c>
      <c r="B486" s="20" t="s">
        <v>1025</v>
      </c>
      <c r="C486" s="24">
        <v>5000</v>
      </c>
      <c r="D486" s="16" t="s">
        <v>1</v>
      </c>
    </row>
    <row r="487" spans="1:4" x14ac:dyDescent="0.2">
      <c r="A487" s="13">
        <v>43574.097569444217</v>
      </c>
      <c r="B487" s="20" t="s">
        <v>185</v>
      </c>
      <c r="C487" s="25">
        <v>5042.2</v>
      </c>
      <c r="D487" s="16" t="s">
        <v>1026</v>
      </c>
    </row>
    <row r="488" spans="1:4" ht="22.5" x14ac:dyDescent="0.2">
      <c r="A488" s="13">
        <v>43574.097569444217</v>
      </c>
      <c r="B488" s="20" t="s">
        <v>1118</v>
      </c>
      <c r="C488" s="25">
        <v>9359.4500000000007</v>
      </c>
      <c r="D488" s="20" t="s">
        <v>1119</v>
      </c>
    </row>
    <row r="489" spans="1:4" ht="21.75" customHeight="1" x14ac:dyDescent="0.2">
      <c r="A489" s="13">
        <v>43574.472164351959</v>
      </c>
      <c r="B489" s="20" t="s">
        <v>188</v>
      </c>
      <c r="C489" s="24">
        <v>10409.4</v>
      </c>
      <c r="D489" s="16" t="s">
        <v>1027</v>
      </c>
    </row>
    <row r="490" spans="1:4" x14ac:dyDescent="0.2">
      <c r="A490" s="13">
        <v>43574.477291666437</v>
      </c>
      <c r="B490" s="16" t="s">
        <v>94</v>
      </c>
      <c r="C490" s="25">
        <v>30000</v>
      </c>
      <c r="D490" s="16" t="s">
        <v>1</v>
      </c>
    </row>
    <row r="491" spans="1:4" x14ac:dyDescent="0.2">
      <c r="A491" s="13">
        <v>43574.097615740728</v>
      </c>
      <c r="B491" s="16" t="s">
        <v>85</v>
      </c>
      <c r="C491" s="24">
        <v>50</v>
      </c>
      <c r="D491" s="16" t="s">
        <v>1</v>
      </c>
    </row>
    <row r="492" spans="1:4" x14ac:dyDescent="0.2">
      <c r="A492" s="13">
        <v>43576.347013888881</v>
      </c>
      <c r="B492" s="16" t="s">
        <v>174</v>
      </c>
      <c r="C492" s="24">
        <v>50</v>
      </c>
      <c r="D492" s="16" t="s">
        <v>1</v>
      </c>
    </row>
    <row r="493" spans="1:4" x14ac:dyDescent="0.2">
      <c r="A493" s="13">
        <v>43576.356516203843</v>
      </c>
      <c r="B493" s="16" t="s">
        <v>24</v>
      </c>
      <c r="C493" s="24">
        <v>100</v>
      </c>
      <c r="D493" s="16" t="s">
        <v>1</v>
      </c>
    </row>
    <row r="494" spans="1:4" x14ac:dyDescent="0.2">
      <c r="A494" s="13">
        <v>43576.356469907332</v>
      </c>
      <c r="B494" s="16" t="s">
        <v>78</v>
      </c>
      <c r="C494" s="24">
        <v>100</v>
      </c>
      <c r="D494" s="16" t="s">
        <v>1028</v>
      </c>
    </row>
    <row r="495" spans="1:4" x14ac:dyDescent="0.2">
      <c r="A495" s="13">
        <v>43576.356481481344</v>
      </c>
      <c r="B495" s="16" t="s">
        <v>168</v>
      </c>
      <c r="C495" s="24">
        <v>100</v>
      </c>
      <c r="D495" s="16" t="s">
        <v>1</v>
      </c>
    </row>
    <row r="496" spans="1:4" x14ac:dyDescent="0.2">
      <c r="A496" s="13">
        <v>43576.356493055355</v>
      </c>
      <c r="B496" s="16" t="s">
        <v>55</v>
      </c>
      <c r="C496" s="24">
        <v>150</v>
      </c>
      <c r="D496" s="16" t="s">
        <v>1029</v>
      </c>
    </row>
    <row r="497" spans="1:4" x14ac:dyDescent="0.2">
      <c r="A497" s="13">
        <v>43576.356400462799</v>
      </c>
      <c r="B497" s="16" t="s">
        <v>394</v>
      </c>
      <c r="C497" s="24">
        <v>200</v>
      </c>
      <c r="D497" s="16" t="s">
        <v>1</v>
      </c>
    </row>
    <row r="498" spans="1:4" x14ac:dyDescent="0.2">
      <c r="A498" s="13">
        <v>43576.35641203681</v>
      </c>
      <c r="B498" s="16"/>
      <c r="C498" s="27">
        <v>200</v>
      </c>
      <c r="D498" s="16" t="s">
        <v>1</v>
      </c>
    </row>
    <row r="499" spans="1:4" x14ac:dyDescent="0.2">
      <c r="A499" s="13">
        <v>43576.356423611287</v>
      </c>
      <c r="B499" s="16" t="s">
        <v>11</v>
      </c>
      <c r="C499" s="24">
        <v>200</v>
      </c>
      <c r="D499" s="16" t="s">
        <v>1</v>
      </c>
    </row>
    <row r="500" spans="1:4" x14ac:dyDescent="0.2">
      <c r="A500" s="13">
        <v>43576.356458333321</v>
      </c>
      <c r="B500" s="16" t="s">
        <v>1030</v>
      </c>
      <c r="C500" s="24">
        <v>200</v>
      </c>
      <c r="D500" s="16" t="s">
        <v>1</v>
      </c>
    </row>
    <row r="501" spans="1:4" x14ac:dyDescent="0.2">
      <c r="A501" s="13">
        <v>43576.356481481344</v>
      </c>
      <c r="B501" s="16" t="s">
        <v>160</v>
      </c>
      <c r="C501" s="24">
        <v>200</v>
      </c>
      <c r="D501" s="16" t="s">
        <v>1</v>
      </c>
    </row>
    <row r="502" spans="1:4" x14ac:dyDescent="0.2">
      <c r="A502" s="13">
        <v>43576.356527777854</v>
      </c>
      <c r="B502" s="16" t="s">
        <v>1031</v>
      </c>
      <c r="C502" s="24">
        <v>200</v>
      </c>
      <c r="D502" s="16" t="s">
        <v>1</v>
      </c>
    </row>
    <row r="503" spans="1:4" x14ac:dyDescent="0.2">
      <c r="A503" s="13">
        <v>43576.356527777854</v>
      </c>
      <c r="B503" s="16" t="s">
        <v>388</v>
      </c>
      <c r="C503" s="24">
        <v>200</v>
      </c>
      <c r="D503" s="16" t="s">
        <v>1</v>
      </c>
    </row>
    <row r="504" spans="1:4" x14ac:dyDescent="0.2">
      <c r="A504" s="13">
        <v>43576.356539351866</v>
      </c>
      <c r="B504" s="16"/>
      <c r="C504" s="24">
        <v>300</v>
      </c>
      <c r="D504" s="16" t="s">
        <v>1</v>
      </c>
    </row>
    <row r="505" spans="1:4" x14ac:dyDescent="0.2">
      <c r="A505" s="13">
        <v>43576.35641203681</v>
      </c>
      <c r="B505" s="16" t="s">
        <v>38</v>
      </c>
      <c r="C505" s="24">
        <v>300</v>
      </c>
      <c r="D505" s="16" t="s">
        <v>1</v>
      </c>
    </row>
    <row r="506" spans="1:4" x14ac:dyDescent="0.2">
      <c r="A506" s="13">
        <v>43576.35644675931</v>
      </c>
      <c r="B506" s="16" t="s">
        <v>1032</v>
      </c>
      <c r="C506" s="24">
        <v>300</v>
      </c>
      <c r="D506" s="16" t="s">
        <v>1</v>
      </c>
    </row>
    <row r="507" spans="1:4" x14ac:dyDescent="0.2">
      <c r="A507" s="13">
        <v>43576.356458333321</v>
      </c>
      <c r="B507" s="16" t="s">
        <v>132</v>
      </c>
      <c r="C507" s="24">
        <v>500</v>
      </c>
      <c r="D507" s="16" t="s">
        <v>1</v>
      </c>
    </row>
    <row r="508" spans="1:4" x14ac:dyDescent="0.2">
      <c r="A508" s="13">
        <v>43576.356423611287</v>
      </c>
      <c r="B508" s="16" t="s">
        <v>154</v>
      </c>
      <c r="C508" s="24">
        <v>500</v>
      </c>
      <c r="D508" s="16" t="s">
        <v>1</v>
      </c>
    </row>
    <row r="509" spans="1:4" x14ac:dyDescent="0.2">
      <c r="A509" s="13">
        <v>43576.356435185298</v>
      </c>
      <c r="B509" s="16" t="s">
        <v>389</v>
      </c>
      <c r="C509" s="24">
        <v>500</v>
      </c>
      <c r="D509" s="16" t="s">
        <v>1</v>
      </c>
    </row>
    <row r="510" spans="1:4" x14ac:dyDescent="0.2">
      <c r="A510" s="13">
        <v>43576.356435185298</v>
      </c>
      <c r="B510" s="16" t="s">
        <v>431</v>
      </c>
      <c r="C510" s="24">
        <v>500</v>
      </c>
      <c r="D510" s="16" t="s">
        <v>1</v>
      </c>
    </row>
    <row r="511" spans="1:4" x14ac:dyDescent="0.2">
      <c r="A511" s="13">
        <v>43576.356469907332</v>
      </c>
      <c r="B511" s="16" t="s">
        <v>1033</v>
      </c>
      <c r="C511" s="24">
        <v>500</v>
      </c>
      <c r="D511" s="16" t="s">
        <v>1</v>
      </c>
    </row>
    <row r="512" spans="1:4" x14ac:dyDescent="0.2">
      <c r="A512" s="13">
        <v>43576.356469907332</v>
      </c>
      <c r="B512" s="16" t="s">
        <v>1034</v>
      </c>
      <c r="C512" s="24">
        <v>500</v>
      </c>
      <c r="D512" s="16" t="s">
        <v>1</v>
      </c>
    </row>
    <row r="513" spans="1:4" x14ac:dyDescent="0.2">
      <c r="A513" s="13">
        <v>43576.356516203843</v>
      </c>
      <c r="B513" s="16" t="s">
        <v>1035</v>
      </c>
      <c r="C513" s="24">
        <v>1000</v>
      </c>
      <c r="D513" s="16" t="s">
        <v>1</v>
      </c>
    </row>
    <row r="514" spans="1:4" x14ac:dyDescent="0.2">
      <c r="A514" s="13">
        <v>43576.35644675931</v>
      </c>
      <c r="B514" s="16" t="s">
        <v>167</v>
      </c>
      <c r="C514" s="24">
        <v>1000</v>
      </c>
      <c r="D514" s="16" t="s">
        <v>1</v>
      </c>
    </row>
    <row r="515" spans="1:4" x14ac:dyDescent="0.2">
      <c r="A515" s="13">
        <v>43576.356504629832</v>
      </c>
      <c r="B515" s="16" t="s">
        <v>42</v>
      </c>
      <c r="C515" s="24">
        <v>1500</v>
      </c>
      <c r="D515" s="16" t="s">
        <v>1</v>
      </c>
    </row>
    <row r="516" spans="1:4" x14ac:dyDescent="0.2">
      <c r="A516" s="13">
        <v>43576.356504629832</v>
      </c>
      <c r="B516" s="20" t="s">
        <v>1036</v>
      </c>
      <c r="C516" s="24">
        <v>2000</v>
      </c>
      <c r="D516" s="20" t="s">
        <v>1</v>
      </c>
    </row>
    <row r="517" spans="1:4" x14ac:dyDescent="0.2">
      <c r="A517" s="13">
        <v>43576.356493055355</v>
      </c>
      <c r="B517" s="20" t="s">
        <v>163</v>
      </c>
      <c r="C517" s="25">
        <v>2500</v>
      </c>
      <c r="D517" s="16" t="s">
        <v>1</v>
      </c>
    </row>
    <row r="518" spans="1:4" ht="24" customHeight="1" x14ac:dyDescent="0.2">
      <c r="A518" s="13">
        <v>43576.347002314869</v>
      </c>
      <c r="B518" s="20" t="s">
        <v>28</v>
      </c>
      <c r="C518" s="24">
        <v>25.22</v>
      </c>
      <c r="D518" s="20" t="s">
        <v>1</v>
      </c>
    </row>
    <row r="519" spans="1:4" x14ac:dyDescent="0.2">
      <c r="A519" s="13">
        <v>43577.033472222276</v>
      </c>
      <c r="B519" s="16" t="s">
        <v>875</v>
      </c>
      <c r="C519" s="24">
        <v>69.47</v>
      </c>
      <c r="D519" s="16" t="s">
        <v>22</v>
      </c>
    </row>
    <row r="520" spans="1:4" x14ac:dyDescent="0.2">
      <c r="A520" s="13">
        <v>43577.352928240784</v>
      </c>
      <c r="B520" s="16" t="s">
        <v>116</v>
      </c>
      <c r="C520" s="24">
        <v>100</v>
      </c>
      <c r="D520" s="16" t="s">
        <v>1</v>
      </c>
    </row>
    <row r="521" spans="1:4" x14ac:dyDescent="0.2">
      <c r="A521" s="13">
        <v>43577.033495370299</v>
      </c>
      <c r="B521" s="16" t="s">
        <v>1037</v>
      </c>
      <c r="C521" s="24">
        <v>100</v>
      </c>
      <c r="D521" s="16" t="s">
        <v>1</v>
      </c>
    </row>
    <row r="522" spans="1:4" x14ac:dyDescent="0.2">
      <c r="A522" s="13">
        <v>43577.03350694431</v>
      </c>
      <c r="B522" s="16" t="s">
        <v>444</v>
      </c>
      <c r="C522" s="24">
        <v>100</v>
      </c>
      <c r="D522" s="16" t="s">
        <v>1</v>
      </c>
    </row>
    <row r="523" spans="1:4" x14ac:dyDescent="0.2">
      <c r="A523" s="13">
        <v>43577.03350694431</v>
      </c>
      <c r="B523" s="16" t="s">
        <v>432</v>
      </c>
      <c r="C523" s="24">
        <v>100</v>
      </c>
      <c r="D523" s="16" t="s">
        <v>1</v>
      </c>
    </row>
    <row r="524" spans="1:4" ht="11.25" customHeight="1" x14ac:dyDescent="0.2">
      <c r="A524" s="15">
        <v>43577.033541666809</v>
      </c>
      <c r="B524" s="16" t="s">
        <v>1038</v>
      </c>
      <c r="C524" s="24">
        <v>200</v>
      </c>
      <c r="D524" s="16" t="s">
        <v>1039</v>
      </c>
    </row>
    <row r="525" spans="1:4" x14ac:dyDescent="0.2">
      <c r="A525" s="13">
        <v>43577.120370370336</v>
      </c>
      <c r="B525" s="16" t="s">
        <v>156</v>
      </c>
      <c r="C525" s="24">
        <v>300</v>
      </c>
      <c r="D525" s="16" t="s">
        <v>1</v>
      </c>
    </row>
    <row r="526" spans="1:4" x14ac:dyDescent="0.2">
      <c r="A526" s="13">
        <v>43577.033530092798</v>
      </c>
      <c r="B526" s="16" t="s">
        <v>75</v>
      </c>
      <c r="C526" s="24">
        <v>300</v>
      </c>
      <c r="D526" s="16" t="s">
        <v>1</v>
      </c>
    </row>
    <row r="527" spans="1:4" x14ac:dyDescent="0.2">
      <c r="A527" s="13">
        <v>43577.033541666809</v>
      </c>
      <c r="B527" s="16" t="s">
        <v>1040</v>
      </c>
      <c r="C527" s="24">
        <v>500</v>
      </c>
      <c r="D527" s="16" t="s">
        <v>1</v>
      </c>
    </row>
    <row r="528" spans="1:4" x14ac:dyDescent="0.2">
      <c r="A528" s="13">
        <v>43577.033518518321</v>
      </c>
      <c r="B528" s="16" t="s">
        <v>1041</v>
      </c>
      <c r="C528" s="24">
        <v>500</v>
      </c>
      <c r="D528" s="16" t="s">
        <v>1</v>
      </c>
    </row>
    <row r="529" spans="1:4" x14ac:dyDescent="0.2">
      <c r="A529" s="13">
        <v>43577.033530092798</v>
      </c>
      <c r="B529" s="16" t="s">
        <v>161</v>
      </c>
      <c r="C529" s="24">
        <v>1000</v>
      </c>
      <c r="D529" s="16" t="s">
        <v>1</v>
      </c>
    </row>
    <row r="530" spans="1:4" x14ac:dyDescent="0.2">
      <c r="A530" s="13">
        <v>43577.033483796287</v>
      </c>
      <c r="B530" s="16" t="s">
        <v>50</v>
      </c>
      <c r="C530" s="24">
        <v>1000</v>
      </c>
      <c r="D530" s="16" t="s">
        <v>1</v>
      </c>
    </row>
    <row r="531" spans="1:4" x14ac:dyDescent="0.2">
      <c r="A531" s="13">
        <v>43577.033518518321</v>
      </c>
      <c r="B531" s="16" t="s">
        <v>187</v>
      </c>
      <c r="C531" s="24">
        <v>1603.8</v>
      </c>
      <c r="D531" s="16" t="s">
        <v>1042</v>
      </c>
    </row>
    <row r="532" spans="1:4" x14ac:dyDescent="0.2">
      <c r="A532" s="13">
        <v>43577.647118055727</v>
      </c>
      <c r="B532" s="16" t="s">
        <v>1043</v>
      </c>
      <c r="C532" s="24">
        <v>5000</v>
      </c>
      <c r="D532" s="16" t="s">
        <v>1</v>
      </c>
    </row>
    <row r="533" spans="1:4" x14ac:dyDescent="0.2">
      <c r="A533" s="13">
        <v>43577.033483796287</v>
      </c>
      <c r="B533" s="16" t="s">
        <v>185</v>
      </c>
      <c r="C533" s="24">
        <v>6214.4</v>
      </c>
      <c r="D533" s="16" t="s">
        <v>1044</v>
      </c>
    </row>
    <row r="534" spans="1:4" x14ac:dyDescent="0.2">
      <c r="A534" s="13">
        <v>43577.496180555783</v>
      </c>
      <c r="B534" s="16" t="s">
        <v>187</v>
      </c>
      <c r="C534" s="24">
        <v>6415.2</v>
      </c>
      <c r="D534" s="16" t="s">
        <v>1045</v>
      </c>
    </row>
    <row r="535" spans="1:4" x14ac:dyDescent="0.2">
      <c r="A535" s="13">
        <v>43577.64534722222</v>
      </c>
      <c r="B535" s="16" t="s">
        <v>187</v>
      </c>
      <c r="C535" s="24">
        <v>7873.2</v>
      </c>
      <c r="D535" s="16" t="s">
        <v>1046</v>
      </c>
    </row>
    <row r="536" spans="1:4" x14ac:dyDescent="0.2">
      <c r="A536" s="13">
        <v>43577.644733796362</v>
      </c>
      <c r="B536" s="16" t="s">
        <v>185</v>
      </c>
      <c r="C536" s="24">
        <v>11348.7</v>
      </c>
      <c r="D536" s="16" t="s">
        <v>1047</v>
      </c>
    </row>
    <row r="537" spans="1:4" x14ac:dyDescent="0.2">
      <c r="A537" s="13">
        <v>43577.496342592407</v>
      </c>
      <c r="B537" s="16" t="s">
        <v>457</v>
      </c>
      <c r="C537" s="24">
        <v>12205</v>
      </c>
      <c r="D537" s="16" t="s">
        <v>186</v>
      </c>
    </row>
    <row r="538" spans="1:4" x14ac:dyDescent="0.2">
      <c r="A538" s="13">
        <v>43577.776562499814</v>
      </c>
      <c r="B538" s="16" t="s">
        <v>185</v>
      </c>
      <c r="C538" s="24">
        <v>14510</v>
      </c>
      <c r="D538" s="16" t="s">
        <v>1048</v>
      </c>
    </row>
    <row r="539" spans="1:4" ht="33.75" x14ac:dyDescent="0.2">
      <c r="A539" s="13">
        <v>43577.496215277817</v>
      </c>
      <c r="B539" s="16" t="s">
        <v>1049</v>
      </c>
      <c r="C539" s="24">
        <v>31494</v>
      </c>
      <c r="D539" s="16" t="s">
        <v>1050</v>
      </c>
    </row>
    <row r="540" spans="1:4" x14ac:dyDescent="0.2">
      <c r="A540" s="13">
        <v>43577.548807870597</v>
      </c>
      <c r="B540" s="16" t="s">
        <v>53</v>
      </c>
      <c r="C540" s="24">
        <v>100</v>
      </c>
      <c r="D540" s="16" t="s">
        <v>1</v>
      </c>
    </row>
    <row r="541" spans="1:4" x14ac:dyDescent="0.2">
      <c r="A541" s="13">
        <v>43578.036736111157</v>
      </c>
      <c r="B541" s="16" t="s">
        <v>3</v>
      </c>
      <c r="C541" s="24">
        <v>200</v>
      </c>
      <c r="D541" s="16" t="s">
        <v>1</v>
      </c>
    </row>
    <row r="542" spans="1:4" ht="22.5" x14ac:dyDescent="0.2">
      <c r="A542" s="13">
        <v>43578.036759259179</v>
      </c>
      <c r="B542" s="16" t="s">
        <v>1051</v>
      </c>
      <c r="C542" s="24">
        <v>200</v>
      </c>
      <c r="D542" s="16" t="s">
        <v>1052</v>
      </c>
    </row>
    <row r="543" spans="1:4" x14ac:dyDescent="0.2">
      <c r="A543" s="13">
        <v>43578.560277777724</v>
      </c>
      <c r="B543" s="16" t="s">
        <v>372</v>
      </c>
      <c r="C543" s="24">
        <v>300</v>
      </c>
      <c r="D543" s="16" t="s">
        <v>1</v>
      </c>
    </row>
    <row r="544" spans="1:4" x14ac:dyDescent="0.2">
      <c r="A544" s="13">
        <v>43578.036689814646</v>
      </c>
      <c r="B544" s="16" t="s">
        <v>1053</v>
      </c>
      <c r="C544" s="24">
        <v>400</v>
      </c>
      <c r="D544" s="16" t="s">
        <v>1</v>
      </c>
    </row>
    <row r="545" spans="1:4" x14ac:dyDescent="0.2">
      <c r="A545" s="13">
        <v>43578.036747685168</v>
      </c>
      <c r="B545" s="16" t="s">
        <v>1054</v>
      </c>
      <c r="C545" s="24">
        <v>500</v>
      </c>
      <c r="D545" s="16" t="s">
        <v>1</v>
      </c>
    </row>
    <row r="546" spans="1:4" x14ac:dyDescent="0.2">
      <c r="A546" s="13">
        <v>43578.036712963134</v>
      </c>
      <c r="B546" s="16" t="s">
        <v>172</v>
      </c>
      <c r="C546" s="24">
        <v>700</v>
      </c>
      <c r="D546" s="16" t="s">
        <v>1</v>
      </c>
    </row>
    <row r="547" spans="1:4" ht="22.5" x14ac:dyDescent="0.2">
      <c r="A547" s="13">
        <v>43578.036666666623</v>
      </c>
      <c r="B547" s="16" t="s">
        <v>445</v>
      </c>
      <c r="C547" s="24">
        <v>845</v>
      </c>
      <c r="D547" s="16" t="s">
        <v>1055</v>
      </c>
    </row>
    <row r="548" spans="1:4" x14ac:dyDescent="0.2">
      <c r="A548" s="13">
        <v>43578.796180555597</v>
      </c>
      <c r="B548" s="16" t="s">
        <v>57</v>
      </c>
      <c r="C548" s="24">
        <v>1000</v>
      </c>
      <c r="D548" s="16" t="s">
        <v>1</v>
      </c>
    </row>
    <row r="549" spans="1:4" x14ac:dyDescent="0.2">
      <c r="A549" s="13">
        <v>43578.036655092612</v>
      </c>
      <c r="B549" s="16" t="s">
        <v>454</v>
      </c>
      <c r="C549" s="24">
        <v>1000</v>
      </c>
      <c r="D549" s="16" t="s">
        <v>1</v>
      </c>
    </row>
    <row r="550" spans="1:4" x14ac:dyDescent="0.2">
      <c r="A550" s="13">
        <v>43578.036701388657</v>
      </c>
      <c r="B550" s="20" t="s">
        <v>439</v>
      </c>
      <c r="C550" s="25">
        <v>1000</v>
      </c>
      <c r="D550" s="20" t="s">
        <v>1</v>
      </c>
    </row>
    <row r="551" spans="1:4" x14ac:dyDescent="0.2">
      <c r="A551" s="13">
        <v>43578.036724537145</v>
      </c>
      <c r="B551" s="20" t="s">
        <v>187</v>
      </c>
      <c r="C551" s="27">
        <v>1166.4000000000001</v>
      </c>
      <c r="D551" s="16" t="s">
        <v>1056</v>
      </c>
    </row>
    <row r="552" spans="1:4" x14ac:dyDescent="0.2">
      <c r="A552" s="13">
        <v>43578.593460648321</v>
      </c>
      <c r="B552" s="20" t="s">
        <v>378</v>
      </c>
      <c r="C552" s="27">
        <v>1500</v>
      </c>
      <c r="D552" s="20" t="s">
        <v>1</v>
      </c>
    </row>
    <row r="553" spans="1:4" x14ac:dyDescent="0.2">
      <c r="A553" s="13">
        <v>43578.036678240635</v>
      </c>
      <c r="B553" s="16" t="s">
        <v>1057</v>
      </c>
      <c r="C553" s="24">
        <v>2000</v>
      </c>
      <c r="D553" s="16" t="s">
        <v>1</v>
      </c>
    </row>
    <row r="554" spans="1:4" x14ac:dyDescent="0.2">
      <c r="A554" s="13">
        <v>43578.036678240635</v>
      </c>
      <c r="B554" s="16" t="s">
        <v>185</v>
      </c>
      <c r="C554" s="24">
        <v>4757.8999999999996</v>
      </c>
      <c r="D554" s="16" t="s">
        <v>1058</v>
      </c>
    </row>
    <row r="555" spans="1:4" x14ac:dyDescent="0.2">
      <c r="A555" s="13">
        <v>43578.464780092705</v>
      </c>
      <c r="B555" s="20" t="s">
        <v>1059</v>
      </c>
      <c r="C555" s="24">
        <v>5000</v>
      </c>
      <c r="D555" s="16" t="s">
        <v>1</v>
      </c>
    </row>
    <row r="556" spans="1:4" ht="22.5" x14ac:dyDescent="0.2">
      <c r="A556" s="13">
        <v>43578.036747685168</v>
      </c>
      <c r="B556" s="16" t="s">
        <v>1060</v>
      </c>
      <c r="C556" s="24">
        <v>39767.199999999997</v>
      </c>
      <c r="D556" s="16" t="s">
        <v>1061</v>
      </c>
    </row>
    <row r="557" spans="1:4" x14ac:dyDescent="0.2">
      <c r="A557" s="13">
        <v>43578.69614583347</v>
      </c>
      <c r="B557" s="20" t="s">
        <v>1062</v>
      </c>
      <c r="C557" s="24">
        <v>204000</v>
      </c>
      <c r="D557" s="16" t="s">
        <v>1063</v>
      </c>
    </row>
    <row r="558" spans="1:4" x14ac:dyDescent="0.2">
      <c r="A558" s="13">
        <v>43578.362314814702</v>
      </c>
      <c r="B558" s="16" t="s">
        <v>1064</v>
      </c>
      <c r="C558" s="24">
        <v>300000</v>
      </c>
      <c r="D558" s="16" t="s">
        <v>1</v>
      </c>
    </row>
    <row r="559" spans="1:4" x14ac:dyDescent="0.2">
      <c r="A559" s="13">
        <v>43578.036655092612</v>
      </c>
      <c r="B559" s="16" t="s">
        <v>1064</v>
      </c>
      <c r="C559" s="24">
        <v>300000</v>
      </c>
      <c r="D559" s="16" t="s">
        <v>1</v>
      </c>
    </row>
    <row r="560" spans="1:4" x14ac:dyDescent="0.2">
      <c r="A560" s="13">
        <v>43578.036701388657</v>
      </c>
      <c r="B560" s="16" t="s">
        <v>1064</v>
      </c>
      <c r="C560" s="24">
        <v>300000</v>
      </c>
      <c r="D560" s="16" t="s">
        <v>1</v>
      </c>
    </row>
    <row r="561" spans="1:4" x14ac:dyDescent="0.2">
      <c r="A561" s="13">
        <v>43578.036724537145</v>
      </c>
      <c r="B561" s="16" t="s">
        <v>894</v>
      </c>
      <c r="C561" s="24">
        <v>100</v>
      </c>
      <c r="D561" s="16" t="s">
        <v>1</v>
      </c>
    </row>
    <row r="562" spans="1:4" x14ac:dyDescent="0.2">
      <c r="A562" s="13">
        <v>43579.037800925784</v>
      </c>
      <c r="B562" s="16" t="s">
        <v>3</v>
      </c>
      <c r="C562" s="24">
        <v>100</v>
      </c>
      <c r="D562" s="16" t="s">
        <v>1</v>
      </c>
    </row>
    <row r="563" spans="1:4" x14ac:dyDescent="0.2">
      <c r="A563" s="13">
        <v>43579.037800925784</v>
      </c>
      <c r="B563" s="16" t="s">
        <v>159</v>
      </c>
      <c r="C563" s="24">
        <v>250</v>
      </c>
      <c r="D563" s="16" t="s">
        <v>1</v>
      </c>
    </row>
    <row r="564" spans="1:4" x14ac:dyDescent="0.2">
      <c r="A564" s="13">
        <v>43579.037812499795</v>
      </c>
      <c r="B564" s="16" t="s">
        <v>1065</v>
      </c>
      <c r="C564" s="24">
        <v>500</v>
      </c>
      <c r="D564" s="16" t="s">
        <v>1</v>
      </c>
    </row>
    <row r="565" spans="1:4" x14ac:dyDescent="0.2">
      <c r="A565" s="13">
        <v>43579.037777777761</v>
      </c>
      <c r="B565" s="16" t="s">
        <v>135</v>
      </c>
      <c r="C565" s="24">
        <v>1000</v>
      </c>
      <c r="D565" s="16" t="s">
        <v>1</v>
      </c>
    </row>
    <row r="566" spans="1:4" x14ac:dyDescent="0.2">
      <c r="A566" s="13">
        <v>43579.037777777761</v>
      </c>
      <c r="B566" s="16" t="s">
        <v>390</v>
      </c>
      <c r="C566" s="24">
        <v>1000</v>
      </c>
      <c r="D566" s="16" t="s">
        <v>1</v>
      </c>
    </row>
    <row r="567" spans="1:4" ht="22.5" x14ac:dyDescent="0.2">
      <c r="A567" s="13">
        <v>43579.037789351773</v>
      </c>
      <c r="B567" s="16" t="s">
        <v>195</v>
      </c>
      <c r="C567" s="24">
        <v>1000</v>
      </c>
      <c r="D567" s="16" t="s">
        <v>442</v>
      </c>
    </row>
    <row r="568" spans="1:4" x14ac:dyDescent="0.2">
      <c r="A568" s="13">
        <v>43579.291076388676</v>
      </c>
      <c r="B568" s="16" t="s">
        <v>187</v>
      </c>
      <c r="C568" s="24">
        <v>5637.6</v>
      </c>
      <c r="D568" s="16" t="s">
        <v>1066</v>
      </c>
    </row>
    <row r="569" spans="1:4" x14ac:dyDescent="0.2">
      <c r="A569" s="13">
        <v>43579.575150462799</v>
      </c>
      <c r="B569" s="16" t="s">
        <v>185</v>
      </c>
      <c r="C569" s="24">
        <v>6356.6</v>
      </c>
      <c r="D569" s="16" t="s">
        <v>1067</v>
      </c>
    </row>
    <row r="570" spans="1:4" x14ac:dyDescent="0.2">
      <c r="A570" s="13">
        <v>43579.447581018321</v>
      </c>
      <c r="B570" s="16" t="s">
        <v>1068</v>
      </c>
      <c r="C570" s="24">
        <v>41000</v>
      </c>
      <c r="D570" s="16" t="s">
        <v>1069</v>
      </c>
    </row>
    <row r="571" spans="1:4" ht="22.5" x14ac:dyDescent="0.2">
      <c r="A571" s="13">
        <v>43579.580624999944</v>
      </c>
      <c r="B571" s="16" t="s">
        <v>1070</v>
      </c>
      <c r="C571" s="24">
        <v>4.6500000000000004</v>
      </c>
      <c r="D571" s="16" t="s">
        <v>1071</v>
      </c>
    </row>
    <row r="572" spans="1:4" x14ac:dyDescent="0.2">
      <c r="A572" s="13">
        <v>43580.653738426045</v>
      </c>
      <c r="B572" s="16" t="s">
        <v>28</v>
      </c>
      <c r="C572" s="24">
        <v>42.9</v>
      </c>
      <c r="D572" s="16" t="s">
        <v>1</v>
      </c>
    </row>
    <row r="573" spans="1:4" x14ac:dyDescent="0.2">
      <c r="A573" s="13">
        <v>43580.036909722257</v>
      </c>
      <c r="B573" s="16" t="s">
        <v>387</v>
      </c>
      <c r="C573" s="24">
        <v>100</v>
      </c>
      <c r="D573" s="16" t="s">
        <v>1</v>
      </c>
    </row>
    <row r="574" spans="1:4" x14ac:dyDescent="0.2">
      <c r="A574" s="13">
        <v>43580.036898148246</v>
      </c>
      <c r="B574" s="16" t="s">
        <v>1072</v>
      </c>
      <c r="C574" s="24">
        <v>200</v>
      </c>
      <c r="D574" s="16" t="s">
        <v>1</v>
      </c>
    </row>
    <row r="575" spans="1:4" x14ac:dyDescent="0.2">
      <c r="A575" s="13">
        <v>43580.036886574235</v>
      </c>
      <c r="B575" s="16" t="s">
        <v>125</v>
      </c>
      <c r="C575" s="24">
        <v>200</v>
      </c>
      <c r="D575" s="16" t="s">
        <v>1</v>
      </c>
    </row>
    <row r="576" spans="1:4" x14ac:dyDescent="0.2">
      <c r="A576" s="13">
        <v>43580.036921296269</v>
      </c>
      <c r="B576" s="16" t="s">
        <v>962</v>
      </c>
      <c r="C576" s="24">
        <v>230.82</v>
      </c>
      <c r="D576" s="16" t="s">
        <v>1</v>
      </c>
    </row>
    <row r="577" spans="1:4" x14ac:dyDescent="0.2">
      <c r="A577" s="13">
        <v>43580.036944444291</v>
      </c>
      <c r="B577" s="16" t="s">
        <v>449</v>
      </c>
      <c r="C577" s="24">
        <v>500</v>
      </c>
      <c r="D577" s="16" t="s">
        <v>1</v>
      </c>
    </row>
    <row r="578" spans="1:4" x14ac:dyDescent="0.2">
      <c r="A578" s="13">
        <v>43580.036875000224</v>
      </c>
      <c r="B578" s="16" t="s">
        <v>1073</v>
      </c>
      <c r="C578" s="24">
        <v>500</v>
      </c>
      <c r="D578" s="16" t="s">
        <v>1</v>
      </c>
    </row>
    <row r="579" spans="1:4" x14ac:dyDescent="0.2">
      <c r="A579" s="13">
        <v>43580.036909722257</v>
      </c>
      <c r="B579" s="16" t="s">
        <v>187</v>
      </c>
      <c r="C579" s="24">
        <v>1652.4</v>
      </c>
      <c r="D579" s="16" t="s">
        <v>1074</v>
      </c>
    </row>
    <row r="580" spans="1:4" x14ac:dyDescent="0.2">
      <c r="A580" s="13">
        <v>43580.621863425709</v>
      </c>
      <c r="B580" s="16" t="s">
        <v>150</v>
      </c>
      <c r="C580" s="24">
        <v>3000</v>
      </c>
      <c r="D580" s="16" t="s">
        <v>1</v>
      </c>
    </row>
    <row r="581" spans="1:4" x14ac:dyDescent="0.2">
      <c r="A581" s="13">
        <v>43580.036875000224</v>
      </c>
      <c r="B581" s="16" t="s">
        <v>185</v>
      </c>
      <c r="C581" s="24">
        <v>4853.76</v>
      </c>
      <c r="D581" s="16" t="s">
        <v>1075</v>
      </c>
    </row>
    <row r="582" spans="1:4" x14ac:dyDescent="0.2">
      <c r="A582" s="13">
        <v>43580.47100694431</v>
      </c>
      <c r="B582" s="16" t="s">
        <v>457</v>
      </c>
      <c r="C582" s="24">
        <v>15102</v>
      </c>
      <c r="D582" s="16" t="s">
        <v>186</v>
      </c>
    </row>
    <row r="583" spans="1:4" x14ac:dyDescent="0.2">
      <c r="A583" s="13">
        <v>43580.680092592724</v>
      </c>
      <c r="B583" s="16" t="s">
        <v>190</v>
      </c>
      <c r="C583" s="24">
        <v>25000</v>
      </c>
      <c r="D583" s="16" t="s">
        <v>913</v>
      </c>
    </row>
    <row r="584" spans="1:4" x14ac:dyDescent="0.2">
      <c r="A584" s="13">
        <v>43580.662581018638</v>
      </c>
      <c r="B584" s="16" t="s">
        <v>1064</v>
      </c>
      <c r="C584" s="24">
        <v>100000</v>
      </c>
      <c r="D584" s="16" t="s">
        <v>1</v>
      </c>
    </row>
    <row r="585" spans="1:4" x14ac:dyDescent="0.2">
      <c r="A585" s="13">
        <v>43580.03693287028</v>
      </c>
      <c r="B585" s="16" t="s">
        <v>393</v>
      </c>
      <c r="C585" s="24">
        <v>30</v>
      </c>
      <c r="D585" s="16" t="s">
        <v>1</v>
      </c>
    </row>
    <row r="586" spans="1:4" x14ac:dyDescent="0.2">
      <c r="A586" s="13">
        <v>43581.037245370448</v>
      </c>
      <c r="B586" s="16" t="s">
        <v>85</v>
      </c>
      <c r="C586" s="24">
        <v>50</v>
      </c>
      <c r="D586" s="16" t="s">
        <v>1</v>
      </c>
    </row>
    <row r="587" spans="1:4" ht="11.25" customHeight="1" x14ac:dyDescent="0.2">
      <c r="A587" s="15">
        <v>43581.037164351903</v>
      </c>
      <c r="B587" s="16" t="s">
        <v>3</v>
      </c>
      <c r="C587" s="24">
        <v>100</v>
      </c>
      <c r="D587" s="16" t="s">
        <v>1</v>
      </c>
    </row>
    <row r="588" spans="1:4" x14ac:dyDescent="0.2">
      <c r="A588" s="13">
        <v>43581.037175925914</v>
      </c>
      <c r="B588" s="16" t="s">
        <v>416</v>
      </c>
      <c r="C588" s="24">
        <v>100</v>
      </c>
      <c r="D588" s="16" t="s">
        <v>1</v>
      </c>
    </row>
    <row r="589" spans="1:4" x14ac:dyDescent="0.2">
      <c r="A589" s="13">
        <v>43581.037245370448</v>
      </c>
      <c r="B589" s="16" t="s">
        <v>148</v>
      </c>
      <c r="C589" s="24">
        <v>100</v>
      </c>
      <c r="D589" s="16" t="s">
        <v>1</v>
      </c>
    </row>
    <row r="590" spans="1:4" x14ac:dyDescent="0.2">
      <c r="A590" s="13">
        <v>43581.037256944459</v>
      </c>
      <c r="B590" s="16" t="s">
        <v>380</v>
      </c>
      <c r="C590" s="24">
        <v>132</v>
      </c>
      <c r="D590" s="16" t="s">
        <v>1</v>
      </c>
    </row>
    <row r="591" spans="1:4" x14ac:dyDescent="0.2">
      <c r="A591" s="13">
        <v>43581.037222222425</v>
      </c>
      <c r="B591" s="16" t="s">
        <v>905</v>
      </c>
      <c r="C591" s="24">
        <v>200</v>
      </c>
      <c r="D591" s="16" t="s">
        <v>1</v>
      </c>
    </row>
    <row r="592" spans="1:4" x14ac:dyDescent="0.2">
      <c r="A592" s="13">
        <v>43581.037199073937</v>
      </c>
      <c r="B592" s="16" t="s">
        <v>110</v>
      </c>
      <c r="C592" s="24">
        <v>250</v>
      </c>
      <c r="D592" s="16" t="s">
        <v>1</v>
      </c>
    </row>
    <row r="593" spans="1:4" x14ac:dyDescent="0.2">
      <c r="A593" s="13">
        <v>43581.037175925914</v>
      </c>
      <c r="B593" s="16" t="s">
        <v>13</v>
      </c>
      <c r="C593" s="24">
        <v>300</v>
      </c>
      <c r="D593" s="16" t="s">
        <v>1</v>
      </c>
    </row>
    <row r="594" spans="1:4" x14ac:dyDescent="0.2">
      <c r="A594" s="13">
        <v>43581.037256944459</v>
      </c>
      <c r="B594" s="16" t="s">
        <v>32</v>
      </c>
      <c r="C594" s="24">
        <v>400</v>
      </c>
      <c r="D594" s="16" t="s">
        <v>1</v>
      </c>
    </row>
    <row r="595" spans="1:4" x14ac:dyDescent="0.2">
      <c r="A595" s="13">
        <v>43581.037187499925</v>
      </c>
      <c r="B595" s="16" t="s">
        <v>922</v>
      </c>
      <c r="C595" s="24">
        <v>1000</v>
      </c>
      <c r="D595" s="16" t="s">
        <v>1</v>
      </c>
    </row>
    <row r="596" spans="1:4" x14ac:dyDescent="0.2">
      <c r="A596" s="13">
        <v>43581.037164351903</v>
      </c>
      <c r="B596" s="16" t="s">
        <v>361</v>
      </c>
      <c r="C596" s="24">
        <v>1000</v>
      </c>
      <c r="D596" s="16" t="s">
        <v>1</v>
      </c>
    </row>
    <row r="597" spans="1:4" x14ac:dyDescent="0.2">
      <c r="A597" s="13">
        <v>43581.037199073937</v>
      </c>
      <c r="B597" s="16" t="s">
        <v>377</v>
      </c>
      <c r="C597" s="24">
        <v>1000</v>
      </c>
      <c r="D597" s="16" t="s">
        <v>1</v>
      </c>
    </row>
    <row r="598" spans="1:4" x14ac:dyDescent="0.2">
      <c r="A598" s="13">
        <v>43581.037233796436</v>
      </c>
      <c r="B598" s="16" t="s">
        <v>187</v>
      </c>
      <c r="C598" s="24">
        <v>1166.4000000000001</v>
      </c>
      <c r="D598" s="16" t="s">
        <v>1076</v>
      </c>
    </row>
    <row r="599" spans="1:4" x14ac:dyDescent="0.2">
      <c r="A599" s="13">
        <v>43581.604861110914</v>
      </c>
      <c r="B599" s="16" t="s">
        <v>185</v>
      </c>
      <c r="C599" s="24">
        <v>3688.8</v>
      </c>
      <c r="D599" s="16" t="s">
        <v>1077</v>
      </c>
    </row>
    <row r="600" spans="1:4" x14ac:dyDescent="0.2">
      <c r="A600" s="13">
        <v>43581.466030092444</v>
      </c>
      <c r="B600" s="16" t="s">
        <v>392</v>
      </c>
      <c r="C600" s="24">
        <v>50</v>
      </c>
      <c r="D600" s="16" t="s">
        <v>1</v>
      </c>
    </row>
    <row r="601" spans="1:4" x14ac:dyDescent="0.2">
      <c r="A601" s="13">
        <v>43583.340023148339</v>
      </c>
      <c r="B601" s="16" t="s">
        <v>174</v>
      </c>
      <c r="C601" s="24">
        <v>50</v>
      </c>
      <c r="D601" s="16" t="s">
        <v>1</v>
      </c>
    </row>
    <row r="602" spans="1:4" x14ac:dyDescent="0.2">
      <c r="A602" s="13">
        <v>43583.340046296362</v>
      </c>
      <c r="B602" s="16" t="s">
        <v>787</v>
      </c>
      <c r="C602" s="24">
        <v>100</v>
      </c>
      <c r="D602" s="16" t="s">
        <v>1</v>
      </c>
    </row>
    <row r="603" spans="1:4" x14ac:dyDescent="0.2">
      <c r="A603" s="13">
        <v>43583.340011573862</v>
      </c>
      <c r="B603" s="16" t="s">
        <v>137</v>
      </c>
      <c r="C603" s="24">
        <v>100</v>
      </c>
      <c r="D603" s="16" t="s">
        <v>1</v>
      </c>
    </row>
    <row r="604" spans="1:4" x14ac:dyDescent="0.2">
      <c r="A604" s="13">
        <v>43583.340034722351</v>
      </c>
      <c r="B604" s="16" t="s">
        <v>374</v>
      </c>
      <c r="C604" s="24">
        <v>100</v>
      </c>
      <c r="D604" s="16" t="s">
        <v>1</v>
      </c>
    </row>
    <row r="605" spans="1:4" x14ac:dyDescent="0.2">
      <c r="A605" s="13">
        <v>43583.340057870373</v>
      </c>
      <c r="B605" s="16" t="s">
        <v>1078</v>
      </c>
      <c r="C605" s="24">
        <v>100</v>
      </c>
      <c r="D605" s="16" t="s">
        <v>1</v>
      </c>
    </row>
    <row r="606" spans="1:4" x14ac:dyDescent="0.2">
      <c r="A606" s="13">
        <v>43583.340092592407</v>
      </c>
      <c r="B606" s="16" t="s">
        <v>72</v>
      </c>
      <c r="C606" s="24">
        <v>100</v>
      </c>
      <c r="D606" s="16" t="s">
        <v>1</v>
      </c>
    </row>
    <row r="607" spans="1:4" x14ac:dyDescent="0.2">
      <c r="A607" s="13">
        <v>43583.340208333451</v>
      </c>
      <c r="B607" s="16" t="s">
        <v>118</v>
      </c>
      <c r="C607" s="24">
        <v>100</v>
      </c>
      <c r="D607" s="16" t="s">
        <v>1</v>
      </c>
    </row>
    <row r="608" spans="1:4" x14ac:dyDescent="0.2">
      <c r="A608" s="13">
        <v>43583.340231481474</v>
      </c>
      <c r="B608" s="16" t="s">
        <v>46</v>
      </c>
      <c r="C608" s="24">
        <v>100</v>
      </c>
      <c r="D608" s="16" t="s">
        <v>1</v>
      </c>
    </row>
    <row r="609" spans="1:4" x14ac:dyDescent="0.2">
      <c r="A609" s="13">
        <v>43583.340231481474</v>
      </c>
      <c r="B609" s="16" t="s">
        <v>422</v>
      </c>
      <c r="C609" s="24">
        <v>150</v>
      </c>
      <c r="D609" s="16" t="s">
        <v>1</v>
      </c>
    </row>
    <row r="610" spans="1:4" x14ac:dyDescent="0.2">
      <c r="A610" s="13">
        <v>43583.340034722351</v>
      </c>
      <c r="B610" s="16" t="s">
        <v>1079</v>
      </c>
      <c r="C610" s="24">
        <v>200</v>
      </c>
      <c r="D610" s="16" t="s">
        <v>1</v>
      </c>
    </row>
    <row r="611" spans="1:4" x14ac:dyDescent="0.2">
      <c r="A611" s="13">
        <v>43583.33998842584</v>
      </c>
      <c r="B611" s="16" t="s">
        <v>148</v>
      </c>
      <c r="C611" s="24">
        <v>200</v>
      </c>
      <c r="D611" s="16" t="s">
        <v>1</v>
      </c>
    </row>
    <row r="612" spans="1:4" x14ac:dyDescent="0.2">
      <c r="A612" s="13">
        <v>43583.340011573862</v>
      </c>
      <c r="B612" s="20" t="s">
        <v>447</v>
      </c>
      <c r="C612" s="27">
        <v>200</v>
      </c>
      <c r="D612" s="16" t="s">
        <v>1</v>
      </c>
    </row>
    <row r="613" spans="1:4" x14ac:dyDescent="0.2">
      <c r="A613" s="13">
        <v>43583.340081018396</v>
      </c>
      <c r="B613" s="16" t="s">
        <v>960</v>
      </c>
      <c r="C613" s="24">
        <v>200</v>
      </c>
      <c r="D613" s="16" t="s">
        <v>1</v>
      </c>
    </row>
    <row r="614" spans="1:4" x14ac:dyDescent="0.2">
      <c r="A614" s="13">
        <v>43583.340104166884</v>
      </c>
      <c r="B614" s="16" t="s">
        <v>108</v>
      </c>
      <c r="C614" s="24">
        <v>200</v>
      </c>
      <c r="D614" s="16" t="s">
        <v>1</v>
      </c>
    </row>
    <row r="615" spans="1:4" x14ac:dyDescent="0.2">
      <c r="A615" s="13">
        <v>43583.340127314907</v>
      </c>
      <c r="B615" s="16" t="s">
        <v>1080</v>
      </c>
      <c r="C615" s="24">
        <v>200</v>
      </c>
      <c r="D615" s="16" t="s">
        <v>1</v>
      </c>
    </row>
    <row r="616" spans="1:4" x14ac:dyDescent="0.2">
      <c r="A616" s="13">
        <v>43583.340173610952</v>
      </c>
      <c r="B616" s="16" t="s">
        <v>175</v>
      </c>
      <c r="C616" s="24">
        <v>200</v>
      </c>
      <c r="D616" s="16" t="s">
        <v>1</v>
      </c>
    </row>
    <row r="617" spans="1:4" x14ac:dyDescent="0.2">
      <c r="A617" s="13">
        <v>43583.340277777985</v>
      </c>
      <c r="B617" s="16" t="s">
        <v>97</v>
      </c>
      <c r="C617" s="24">
        <v>250</v>
      </c>
      <c r="D617" s="16" t="s">
        <v>1</v>
      </c>
    </row>
    <row r="618" spans="1:4" x14ac:dyDescent="0.2">
      <c r="A618" s="13">
        <v>43583.340185184963</v>
      </c>
      <c r="B618" s="16" t="s">
        <v>31</v>
      </c>
      <c r="C618" s="24">
        <v>300</v>
      </c>
      <c r="D618" s="16" t="s">
        <v>1</v>
      </c>
    </row>
    <row r="619" spans="1:4" x14ac:dyDescent="0.2">
      <c r="A619" s="13">
        <v>43583.340127314907</v>
      </c>
      <c r="B619" s="16" t="s">
        <v>75</v>
      </c>
      <c r="C619" s="24">
        <v>300</v>
      </c>
      <c r="D619" s="16" t="s">
        <v>1</v>
      </c>
    </row>
    <row r="620" spans="1:4" x14ac:dyDescent="0.2">
      <c r="A620" s="13">
        <v>43583.340266203508</v>
      </c>
      <c r="B620" s="20" t="s">
        <v>373</v>
      </c>
      <c r="C620" s="24">
        <v>400</v>
      </c>
      <c r="D620" s="16" t="s">
        <v>1</v>
      </c>
    </row>
    <row r="621" spans="1:4" x14ac:dyDescent="0.2">
      <c r="A621" s="13">
        <v>43583.340115740895</v>
      </c>
      <c r="B621" s="16" t="s">
        <v>441</v>
      </c>
      <c r="C621" s="24">
        <v>500</v>
      </c>
      <c r="D621" s="16" t="s">
        <v>1</v>
      </c>
    </row>
    <row r="622" spans="1:4" x14ac:dyDescent="0.2">
      <c r="A622" s="13">
        <v>43583.339999999851</v>
      </c>
      <c r="B622" s="20" t="s">
        <v>146</v>
      </c>
      <c r="C622" s="25">
        <v>500</v>
      </c>
      <c r="D622" s="20" t="s">
        <v>1</v>
      </c>
    </row>
    <row r="623" spans="1:4" x14ac:dyDescent="0.2">
      <c r="A623" s="13">
        <v>43583.34016203694</v>
      </c>
      <c r="B623" s="16" t="s">
        <v>1081</v>
      </c>
      <c r="C623" s="24">
        <v>1000</v>
      </c>
      <c r="D623" s="16" t="s">
        <v>1</v>
      </c>
    </row>
    <row r="624" spans="1:4" x14ac:dyDescent="0.2">
      <c r="A624" s="13">
        <v>43583.340057870373</v>
      </c>
      <c r="B624" s="20" t="s">
        <v>400</v>
      </c>
      <c r="C624" s="24">
        <v>1000</v>
      </c>
      <c r="D624" s="16" t="s">
        <v>1</v>
      </c>
    </row>
    <row r="625" spans="1:4" x14ac:dyDescent="0.2">
      <c r="A625" s="13">
        <v>43583.340081018396</v>
      </c>
      <c r="B625" s="20" t="s">
        <v>412</v>
      </c>
      <c r="C625" s="25">
        <v>1000</v>
      </c>
      <c r="D625" s="20" t="s">
        <v>1</v>
      </c>
    </row>
    <row r="626" spans="1:4" x14ac:dyDescent="0.2">
      <c r="A626" s="13">
        <v>43583.340150462929</v>
      </c>
      <c r="B626" s="20" t="s">
        <v>1082</v>
      </c>
      <c r="C626" s="25">
        <v>1000</v>
      </c>
      <c r="D626" s="16" t="s">
        <v>1083</v>
      </c>
    </row>
    <row r="627" spans="1:4" x14ac:dyDescent="0.2">
      <c r="A627" s="13">
        <v>43583.340243055485</v>
      </c>
      <c r="B627" s="20" t="s">
        <v>51</v>
      </c>
      <c r="C627" s="25">
        <v>1000</v>
      </c>
      <c r="D627" s="16" t="s">
        <v>1</v>
      </c>
    </row>
    <row r="628" spans="1:4" x14ac:dyDescent="0.2">
      <c r="A628" s="13">
        <v>43583.340254629496</v>
      </c>
      <c r="B628" s="20" t="s">
        <v>9</v>
      </c>
      <c r="C628" s="25">
        <v>1200</v>
      </c>
      <c r="D628" s="16" t="s">
        <v>1</v>
      </c>
    </row>
    <row r="629" spans="1:4" x14ac:dyDescent="0.2">
      <c r="A629" s="13">
        <v>43583.34019675944</v>
      </c>
      <c r="B629" s="16" t="s">
        <v>33</v>
      </c>
      <c r="C629" s="24">
        <v>2000</v>
      </c>
      <c r="D629" s="16" t="s">
        <v>1</v>
      </c>
    </row>
    <row r="630" spans="1:4" x14ac:dyDescent="0.2">
      <c r="A630" s="13">
        <v>43583.340219907463</v>
      </c>
      <c r="B630" s="20" t="s">
        <v>38</v>
      </c>
      <c r="C630" s="25">
        <v>5857</v>
      </c>
      <c r="D630" s="20" t="s">
        <v>1</v>
      </c>
    </row>
    <row r="631" spans="1:4" x14ac:dyDescent="0.2">
      <c r="A631" s="13">
        <v>43583.340069444384</v>
      </c>
      <c r="B631" s="16" t="s">
        <v>28</v>
      </c>
      <c r="C631" s="24">
        <v>31.92</v>
      </c>
      <c r="D631" s="16" t="s">
        <v>1</v>
      </c>
    </row>
    <row r="632" spans="1:4" x14ac:dyDescent="0.2">
      <c r="A632" s="13">
        <v>43584.034513888881</v>
      </c>
      <c r="B632" s="16" t="s">
        <v>875</v>
      </c>
      <c r="C632" s="24">
        <v>69.47</v>
      </c>
      <c r="D632" s="16" t="s">
        <v>22</v>
      </c>
    </row>
    <row r="633" spans="1:4" x14ac:dyDescent="0.2">
      <c r="A633" s="13">
        <v>43584.347488426138</v>
      </c>
      <c r="B633" s="16" t="s">
        <v>187</v>
      </c>
      <c r="C633" s="24">
        <v>97.2</v>
      </c>
      <c r="D633" s="16" t="s">
        <v>1084</v>
      </c>
    </row>
    <row r="634" spans="1:4" x14ac:dyDescent="0.2">
      <c r="A634" s="13">
        <v>43584.596099536866</v>
      </c>
      <c r="B634" s="16"/>
      <c r="C634" s="24">
        <v>100</v>
      </c>
      <c r="D634" s="16" t="s">
        <v>1</v>
      </c>
    </row>
    <row r="635" spans="1:4" x14ac:dyDescent="0.2">
      <c r="A635" s="13">
        <v>43584.034490740858</v>
      </c>
      <c r="B635" s="16" t="s">
        <v>433</v>
      </c>
      <c r="C635" s="24">
        <v>200</v>
      </c>
      <c r="D635" s="16" t="s">
        <v>1</v>
      </c>
    </row>
    <row r="636" spans="1:4" ht="11.25" customHeight="1" x14ac:dyDescent="0.2">
      <c r="A636" s="15">
        <v>43584.034525462892</v>
      </c>
      <c r="B636" s="16" t="s">
        <v>178</v>
      </c>
      <c r="C636" s="24">
        <v>200</v>
      </c>
      <c r="D636" s="16" t="s">
        <v>1085</v>
      </c>
    </row>
    <row r="637" spans="1:4" x14ac:dyDescent="0.2">
      <c r="A637" s="13">
        <v>43584.114398148376</v>
      </c>
      <c r="B637" s="16" t="s">
        <v>1086</v>
      </c>
      <c r="C637" s="24">
        <v>200</v>
      </c>
      <c r="D637" s="16" t="s">
        <v>1087</v>
      </c>
    </row>
    <row r="638" spans="1:4" x14ac:dyDescent="0.2">
      <c r="A638" s="13">
        <v>43584.628680555616</v>
      </c>
      <c r="B638" s="16" t="s">
        <v>402</v>
      </c>
      <c r="C638" s="24">
        <v>295</v>
      </c>
      <c r="D638" s="16" t="s">
        <v>1</v>
      </c>
    </row>
    <row r="639" spans="1:4" x14ac:dyDescent="0.2">
      <c r="A639" s="13">
        <v>43584.034525462892</v>
      </c>
      <c r="B639" s="16" t="s">
        <v>1088</v>
      </c>
      <c r="C639" s="24">
        <v>400</v>
      </c>
      <c r="D639" s="16" t="s">
        <v>1</v>
      </c>
    </row>
    <row r="640" spans="1:4" x14ac:dyDescent="0.2">
      <c r="A640" s="13">
        <v>43584.034513888881</v>
      </c>
      <c r="B640" s="16" t="s">
        <v>100</v>
      </c>
      <c r="C640" s="24">
        <v>500</v>
      </c>
      <c r="D640" s="16" t="s">
        <v>1</v>
      </c>
    </row>
    <row r="641" spans="1:4" x14ac:dyDescent="0.2">
      <c r="A641" s="13">
        <v>43584.034502314869</v>
      </c>
      <c r="B641" s="16" t="s">
        <v>1089</v>
      </c>
      <c r="C641" s="24">
        <v>500</v>
      </c>
      <c r="D641" s="16" t="s">
        <v>1</v>
      </c>
    </row>
    <row r="642" spans="1:4" x14ac:dyDescent="0.2">
      <c r="A642" s="13">
        <v>43584.034537036903</v>
      </c>
      <c r="B642" s="16" t="s">
        <v>187</v>
      </c>
      <c r="C642" s="24">
        <v>972</v>
      </c>
      <c r="D642" s="16" t="s">
        <v>1090</v>
      </c>
    </row>
    <row r="643" spans="1:4" x14ac:dyDescent="0.2">
      <c r="A643" s="13">
        <v>43584.596168981399</v>
      </c>
      <c r="B643" s="16" t="s">
        <v>133</v>
      </c>
      <c r="C643" s="24">
        <v>1000</v>
      </c>
      <c r="D643" s="16" t="s">
        <v>1</v>
      </c>
    </row>
    <row r="644" spans="1:4" ht="22.5" x14ac:dyDescent="0.2">
      <c r="A644" s="13">
        <v>43584.034548610914</v>
      </c>
      <c r="B644" s="16" t="s">
        <v>1091</v>
      </c>
      <c r="C644" s="24">
        <v>1000</v>
      </c>
      <c r="D644" s="16" t="s">
        <v>1092</v>
      </c>
    </row>
    <row r="645" spans="1:4" ht="22.5" x14ac:dyDescent="0.2">
      <c r="A645" s="13">
        <v>43584.114085648209</v>
      </c>
      <c r="B645" s="16" t="s">
        <v>1093</v>
      </c>
      <c r="C645" s="24">
        <v>1000</v>
      </c>
      <c r="D645" s="16" t="s">
        <v>1094</v>
      </c>
    </row>
    <row r="646" spans="1:4" ht="22.5" x14ac:dyDescent="0.2">
      <c r="A646" s="13">
        <v>43584.114965277724</v>
      </c>
      <c r="B646" s="16" t="s">
        <v>1095</v>
      </c>
      <c r="C646" s="24">
        <v>1100</v>
      </c>
      <c r="D646" s="16" t="s">
        <v>1096</v>
      </c>
    </row>
    <row r="647" spans="1:4" x14ac:dyDescent="0.2">
      <c r="A647" s="13">
        <v>43584.774710648227</v>
      </c>
      <c r="B647" s="16" t="s">
        <v>874</v>
      </c>
      <c r="C647" s="24">
        <v>1200</v>
      </c>
      <c r="D647" s="16" t="s">
        <v>1</v>
      </c>
    </row>
    <row r="648" spans="1:4" x14ac:dyDescent="0.2">
      <c r="A648" s="13">
        <v>43584.034548610914</v>
      </c>
      <c r="B648" s="16" t="s">
        <v>187</v>
      </c>
      <c r="C648" s="24">
        <v>1458</v>
      </c>
      <c r="D648" s="16" t="s">
        <v>1097</v>
      </c>
    </row>
    <row r="649" spans="1:4" x14ac:dyDescent="0.2">
      <c r="A649" s="13">
        <v>43584.596446759067</v>
      </c>
      <c r="B649" s="16" t="s">
        <v>185</v>
      </c>
      <c r="C649" s="24">
        <v>5826</v>
      </c>
      <c r="D649" s="16" t="s">
        <v>1098</v>
      </c>
    </row>
    <row r="650" spans="1:4" x14ac:dyDescent="0.2">
      <c r="A650" s="13">
        <v>43584.496018518694</v>
      </c>
      <c r="B650" s="16" t="s">
        <v>457</v>
      </c>
      <c r="C650" s="24">
        <v>7435</v>
      </c>
      <c r="D650" s="16" t="s">
        <v>186</v>
      </c>
    </row>
    <row r="651" spans="1:4" x14ac:dyDescent="0.2">
      <c r="A651" s="13">
        <v>43584.595937499776</v>
      </c>
      <c r="B651" s="16" t="s">
        <v>185</v>
      </c>
      <c r="C651" s="24">
        <v>9004.0499999999993</v>
      </c>
      <c r="D651" s="16" t="s">
        <v>1099</v>
      </c>
    </row>
    <row r="652" spans="1:4" ht="22.5" x14ac:dyDescent="0.2">
      <c r="A652" s="13">
        <v>43584.495868055616</v>
      </c>
      <c r="B652" s="16" t="s">
        <v>191</v>
      </c>
      <c r="C652" s="24">
        <v>10000</v>
      </c>
      <c r="D652" s="16" t="s">
        <v>52</v>
      </c>
    </row>
    <row r="653" spans="1:4" x14ac:dyDescent="0.2">
      <c r="A653" s="13">
        <v>43584.548101851717</v>
      </c>
      <c r="B653" s="16" t="s">
        <v>185</v>
      </c>
      <c r="C653" s="24">
        <v>13594</v>
      </c>
      <c r="D653" s="16" t="s">
        <v>1100</v>
      </c>
    </row>
    <row r="654" spans="1:4" ht="22.5" x14ac:dyDescent="0.2">
      <c r="A654" s="13">
        <v>43584.494722222444</v>
      </c>
      <c r="B654" s="16" t="s">
        <v>1101</v>
      </c>
      <c r="C654" s="24">
        <v>16000</v>
      </c>
      <c r="D654" s="16" t="s">
        <v>1102</v>
      </c>
    </row>
    <row r="655" spans="1:4" x14ac:dyDescent="0.2">
      <c r="A655" s="13">
        <v>43584.512187500019</v>
      </c>
      <c r="B655" s="16" t="s">
        <v>799</v>
      </c>
      <c r="C655" s="24">
        <v>30000</v>
      </c>
      <c r="D655" s="16" t="s">
        <v>1103</v>
      </c>
    </row>
    <row r="656" spans="1:4" x14ac:dyDescent="0.2">
      <c r="A656" s="13">
        <v>43584.115185185336</v>
      </c>
      <c r="B656" s="16" t="s">
        <v>1104</v>
      </c>
      <c r="C656" s="27">
        <v>30</v>
      </c>
      <c r="D656" s="16" t="s">
        <v>1</v>
      </c>
    </row>
    <row r="657" spans="1:4" x14ac:dyDescent="0.2">
      <c r="A657" s="13">
        <v>43585.03918981459</v>
      </c>
      <c r="B657" s="20" t="s">
        <v>396</v>
      </c>
      <c r="C657" s="24">
        <v>75</v>
      </c>
      <c r="D657" s="16" t="s">
        <v>1</v>
      </c>
    </row>
    <row r="658" spans="1:4" x14ac:dyDescent="0.2">
      <c r="A658" s="13">
        <v>43585.039050925989</v>
      </c>
      <c r="B658" s="16" t="s">
        <v>834</v>
      </c>
      <c r="C658" s="24">
        <v>100</v>
      </c>
      <c r="D658" s="16" t="s">
        <v>1</v>
      </c>
    </row>
    <row r="659" spans="1:4" x14ac:dyDescent="0.2">
      <c r="A659" s="13">
        <v>43585.039027777966</v>
      </c>
      <c r="B659" s="20" t="s">
        <v>1105</v>
      </c>
      <c r="C659" s="24">
        <v>100</v>
      </c>
      <c r="D659" s="16" t="s">
        <v>1</v>
      </c>
    </row>
    <row r="660" spans="1:4" x14ac:dyDescent="0.2">
      <c r="A660" s="13">
        <v>43585.039120370522</v>
      </c>
      <c r="B660" s="16" t="s">
        <v>55</v>
      </c>
      <c r="C660" s="24">
        <v>100</v>
      </c>
      <c r="D660" s="16" t="s">
        <v>1</v>
      </c>
    </row>
    <row r="661" spans="1:4" x14ac:dyDescent="0.2">
      <c r="A661" s="13">
        <v>43585.039131944533</v>
      </c>
      <c r="B661" s="20" t="s">
        <v>1106</v>
      </c>
      <c r="C661" s="24">
        <v>100</v>
      </c>
      <c r="D661" s="16" t="s">
        <v>1</v>
      </c>
    </row>
    <row r="662" spans="1:4" x14ac:dyDescent="0.2">
      <c r="A662" s="13">
        <v>43585.039212963078</v>
      </c>
      <c r="B662" s="16" t="s">
        <v>1072</v>
      </c>
      <c r="C662" s="24">
        <v>100</v>
      </c>
      <c r="D662" s="16" t="s">
        <v>1</v>
      </c>
    </row>
    <row r="663" spans="1:4" ht="11.25" customHeight="1" x14ac:dyDescent="0.2">
      <c r="A663" s="15">
        <v>43585.039247685112</v>
      </c>
      <c r="B663" s="16" t="s">
        <v>1107</v>
      </c>
      <c r="C663" s="24">
        <v>100</v>
      </c>
      <c r="D663" s="16" t="s">
        <v>1</v>
      </c>
    </row>
    <row r="664" spans="1:4" ht="11.25" customHeight="1" x14ac:dyDescent="0.2">
      <c r="A664" s="15">
        <v>43585.039282407612</v>
      </c>
      <c r="B664" s="16" t="s">
        <v>10</v>
      </c>
      <c r="C664" s="24">
        <v>100</v>
      </c>
      <c r="D664" s="16" t="s">
        <v>1</v>
      </c>
    </row>
    <row r="665" spans="1:4" x14ac:dyDescent="0.2">
      <c r="A665" s="13">
        <v>43585.039317129645</v>
      </c>
      <c r="B665" s="16" t="s">
        <v>1108</v>
      </c>
      <c r="C665" s="24">
        <v>200</v>
      </c>
      <c r="D665" s="16" t="s">
        <v>1</v>
      </c>
    </row>
    <row r="666" spans="1:4" x14ac:dyDescent="0.2">
      <c r="A666" s="13">
        <v>43585.039039351977</v>
      </c>
      <c r="B666" s="16" t="s">
        <v>17</v>
      </c>
      <c r="C666" s="24">
        <v>200</v>
      </c>
      <c r="D666" s="16" t="s">
        <v>1</v>
      </c>
    </row>
    <row r="667" spans="1:4" x14ac:dyDescent="0.2">
      <c r="A667" s="13">
        <v>43585.039050925989</v>
      </c>
      <c r="B667" s="16" t="s">
        <v>1109</v>
      </c>
      <c r="C667" s="24">
        <v>200</v>
      </c>
      <c r="D667" s="16" t="s">
        <v>1028</v>
      </c>
    </row>
    <row r="668" spans="1:4" x14ac:dyDescent="0.2">
      <c r="A668" s="13">
        <v>43585.039155092556</v>
      </c>
      <c r="B668" s="16" t="s">
        <v>11</v>
      </c>
      <c r="C668" s="24">
        <v>200</v>
      </c>
      <c r="D668" s="16" t="s">
        <v>1</v>
      </c>
    </row>
    <row r="669" spans="1:4" x14ac:dyDescent="0.2">
      <c r="A669" s="13">
        <v>43585.039178240579</v>
      </c>
      <c r="B669" s="16" t="s">
        <v>155</v>
      </c>
      <c r="C669" s="27">
        <v>200</v>
      </c>
      <c r="D669" s="16" t="s">
        <v>1</v>
      </c>
    </row>
    <row r="670" spans="1:4" x14ac:dyDescent="0.2">
      <c r="A670" s="13">
        <v>43585.039224537089</v>
      </c>
      <c r="B670" s="20" t="s">
        <v>1110</v>
      </c>
      <c r="C670" s="25">
        <v>200</v>
      </c>
      <c r="D670" s="20" t="s">
        <v>1</v>
      </c>
    </row>
    <row r="671" spans="1:4" x14ac:dyDescent="0.2">
      <c r="A671" s="13">
        <v>43585.039259259123</v>
      </c>
      <c r="B671" s="20" t="s">
        <v>104</v>
      </c>
      <c r="C671" s="25">
        <v>201.36</v>
      </c>
      <c r="D671" s="16" t="s">
        <v>1</v>
      </c>
    </row>
    <row r="672" spans="1:4" x14ac:dyDescent="0.2">
      <c r="A672" s="13">
        <v>43585.039143518545</v>
      </c>
      <c r="B672" s="16" t="s">
        <v>30</v>
      </c>
      <c r="C672" s="24">
        <v>300</v>
      </c>
      <c r="D672" s="16" t="s">
        <v>1</v>
      </c>
    </row>
    <row r="673" spans="1:4" x14ac:dyDescent="0.2">
      <c r="A673" s="13">
        <v>43585.0390625</v>
      </c>
      <c r="B673" s="16" t="s">
        <v>369</v>
      </c>
      <c r="C673" s="24">
        <v>300</v>
      </c>
      <c r="D673" s="16" t="s">
        <v>1</v>
      </c>
    </row>
    <row r="674" spans="1:4" x14ac:dyDescent="0.2">
      <c r="A674" s="13">
        <v>43585.039097222034</v>
      </c>
      <c r="B674" s="16" t="s">
        <v>143</v>
      </c>
      <c r="C674" s="24">
        <v>300</v>
      </c>
      <c r="D674" s="16" t="s">
        <v>1</v>
      </c>
    </row>
    <row r="675" spans="1:4" x14ac:dyDescent="0.2">
      <c r="A675" s="13">
        <v>43585.039166666567</v>
      </c>
      <c r="B675" s="16" t="s">
        <v>38</v>
      </c>
      <c r="C675" s="24">
        <v>300</v>
      </c>
      <c r="D675" s="16" t="s">
        <v>1</v>
      </c>
    </row>
    <row r="676" spans="1:4" x14ac:dyDescent="0.2">
      <c r="A676" s="13">
        <v>43585.039282407612</v>
      </c>
      <c r="B676" s="16" t="s">
        <v>953</v>
      </c>
      <c r="C676" s="24">
        <v>300</v>
      </c>
      <c r="D676" s="16" t="s">
        <v>1</v>
      </c>
    </row>
    <row r="677" spans="1:4" x14ac:dyDescent="0.2">
      <c r="A677" s="13">
        <v>43585.039328703657</v>
      </c>
      <c r="B677" s="16" t="s">
        <v>4</v>
      </c>
      <c r="C677" s="24">
        <v>500</v>
      </c>
      <c r="D677" s="16" t="s">
        <v>1</v>
      </c>
    </row>
    <row r="678" spans="1:4" x14ac:dyDescent="0.2">
      <c r="A678" s="13">
        <v>43585.039085648023</v>
      </c>
      <c r="B678" s="16" t="s">
        <v>1111</v>
      </c>
      <c r="C678" s="24">
        <v>500</v>
      </c>
      <c r="D678" s="16" t="s">
        <v>1</v>
      </c>
    </row>
    <row r="679" spans="1:4" x14ac:dyDescent="0.2">
      <c r="A679" s="13">
        <v>43585.039120370522</v>
      </c>
      <c r="B679" s="16" t="s">
        <v>79</v>
      </c>
      <c r="C679" s="24">
        <v>500</v>
      </c>
      <c r="D679" s="16" t="s">
        <v>1</v>
      </c>
    </row>
    <row r="680" spans="1:4" x14ac:dyDescent="0.2">
      <c r="A680" s="13">
        <v>43585.039201389067</v>
      </c>
      <c r="B680" s="16" t="s">
        <v>1112</v>
      </c>
      <c r="C680" s="24">
        <v>500</v>
      </c>
      <c r="D680" s="16" t="s">
        <v>1</v>
      </c>
    </row>
    <row r="681" spans="1:4" x14ac:dyDescent="0.2">
      <c r="A681" s="13">
        <v>43585.039201389067</v>
      </c>
      <c r="B681" s="16" t="s">
        <v>425</v>
      </c>
      <c r="C681" s="24">
        <v>500</v>
      </c>
      <c r="D681" s="16" t="s">
        <v>1</v>
      </c>
    </row>
    <row r="682" spans="1:4" x14ac:dyDescent="0.2">
      <c r="A682" s="13">
        <v>43585.039236111101</v>
      </c>
      <c r="B682" s="16" t="s">
        <v>1113</v>
      </c>
      <c r="C682" s="24">
        <v>500</v>
      </c>
      <c r="D682" s="16" t="s">
        <v>1</v>
      </c>
    </row>
    <row r="683" spans="1:4" ht="22.5" x14ac:dyDescent="0.2">
      <c r="A683" s="13">
        <v>43585.039293981623</v>
      </c>
      <c r="B683" s="16" t="s">
        <v>15</v>
      </c>
      <c r="C683" s="24">
        <v>500</v>
      </c>
      <c r="D683" s="16" t="s">
        <v>1114</v>
      </c>
    </row>
    <row r="684" spans="1:4" x14ac:dyDescent="0.2">
      <c r="A684" s="13">
        <v>43585.403645833489</v>
      </c>
      <c r="B684" s="16" t="s">
        <v>376</v>
      </c>
      <c r="C684" s="24">
        <v>500</v>
      </c>
      <c r="D684" s="16" t="s">
        <v>1115</v>
      </c>
    </row>
    <row r="685" spans="1:4" x14ac:dyDescent="0.2">
      <c r="A685" s="13">
        <v>43585.415439814795</v>
      </c>
      <c r="B685" s="16" t="s">
        <v>361</v>
      </c>
      <c r="C685" s="24">
        <v>1000</v>
      </c>
      <c r="D685" s="16" t="s">
        <v>1</v>
      </c>
    </row>
    <row r="686" spans="1:4" x14ac:dyDescent="0.2">
      <c r="A686" s="13">
        <v>43585.039270833135</v>
      </c>
      <c r="B686" s="16" t="s">
        <v>958</v>
      </c>
      <c r="C686" s="24">
        <v>1500</v>
      </c>
      <c r="D686" s="16" t="s">
        <v>1</v>
      </c>
    </row>
    <row r="687" spans="1:4" x14ac:dyDescent="0.2">
      <c r="A687" s="13">
        <v>43585.039074074011</v>
      </c>
      <c r="B687" s="16" t="s">
        <v>19</v>
      </c>
      <c r="C687" s="24">
        <v>2000</v>
      </c>
      <c r="D687" s="16" t="s">
        <v>1</v>
      </c>
    </row>
    <row r="688" spans="1:4" x14ac:dyDescent="0.2">
      <c r="A688" s="48">
        <v>43585.039305555634</v>
      </c>
      <c r="B688" s="16" t="s">
        <v>187</v>
      </c>
      <c r="C688" s="24">
        <v>11080.8</v>
      </c>
      <c r="D688" s="16" t="s">
        <v>1116</v>
      </c>
    </row>
    <row r="689" spans="1:4" x14ac:dyDescent="0.2">
      <c r="A689" s="49">
        <v>43585.613738426007</v>
      </c>
      <c r="B689" s="50" t="s">
        <v>185</v>
      </c>
      <c r="C689" s="51">
        <v>27890.25</v>
      </c>
      <c r="D689" s="50" t="s">
        <v>1117</v>
      </c>
    </row>
    <row r="690" spans="1:4" x14ac:dyDescent="0.2">
      <c r="A690"/>
      <c r="B690"/>
      <c r="C690"/>
      <c r="D690"/>
    </row>
    <row r="691" spans="1:4" x14ac:dyDescent="0.2">
      <c r="A691"/>
      <c r="B691"/>
      <c r="C691"/>
      <c r="D691"/>
    </row>
    <row r="692" spans="1:4" x14ac:dyDescent="0.2">
      <c r="A692"/>
      <c r="B692"/>
      <c r="C692"/>
      <c r="D692"/>
    </row>
    <row r="693" spans="1:4" x14ac:dyDescent="0.2">
      <c r="A693"/>
      <c r="B693"/>
      <c r="C693"/>
      <c r="D693"/>
    </row>
    <row r="694" spans="1:4" x14ac:dyDescent="0.2">
      <c r="A694"/>
      <c r="B694"/>
      <c r="C694"/>
      <c r="D694"/>
    </row>
    <row r="695" spans="1:4" x14ac:dyDescent="0.2">
      <c r="A695"/>
      <c r="B695"/>
      <c r="C695"/>
      <c r="D695"/>
    </row>
    <row r="696" spans="1:4" ht="11.25" customHeight="1" x14ac:dyDescent="0.2">
      <c r="A696"/>
      <c r="B696"/>
      <c r="C696"/>
      <c r="D696"/>
    </row>
    <row r="697" spans="1:4" ht="11.25" customHeight="1" x14ac:dyDescent="0.2">
      <c r="A697"/>
      <c r="B697"/>
      <c r="C697"/>
      <c r="D697"/>
    </row>
    <row r="698" spans="1:4" x14ac:dyDescent="0.2">
      <c r="A698"/>
      <c r="B698"/>
      <c r="C698"/>
      <c r="D698"/>
    </row>
    <row r="699" spans="1:4" x14ac:dyDescent="0.2">
      <c r="A699"/>
      <c r="B699"/>
      <c r="C699"/>
      <c r="D699"/>
    </row>
    <row r="700" spans="1:4" x14ac:dyDescent="0.2">
      <c r="A700"/>
      <c r="B700"/>
      <c r="C700"/>
      <c r="D700"/>
    </row>
    <row r="701" spans="1:4" x14ac:dyDescent="0.2">
      <c r="A701"/>
      <c r="B701"/>
      <c r="C701"/>
      <c r="D701"/>
    </row>
    <row r="702" spans="1:4" x14ac:dyDescent="0.2">
      <c r="A702"/>
      <c r="B702"/>
      <c r="C702"/>
      <c r="D702"/>
    </row>
    <row r="703" spans="1:4" x14ac:dyDescent="0.2">
      <c r="A703"/>
      <c r="B703"/>
      <c r="C703"/>
      <c r="D703"/>
    </row>
    <row r="704" spans="1:4" x14ac:dyDescent="0.2">
      <c r="A704"/>
      <c r="B704"/>
      <c r="C704"/>
      <c r="D704"/>
    </row>
    <row r="705" spans="1:4" x14ac:dyDescent="0.2">
      <c r="A705"/>
      <c r="B705"/>
      <c r="C705"/>
      <c r="D705"/>
    </row>
    <row r="706" spans="1:4" x14ac:dyDescent="0.2">
      <c r="A706"/>
      <c r="B706"/>
      <c r="C706"/>
      <c r="D706"/>
    </row>
    <row r="707" spans="1:4" x14ac:dyDescent="0.2">
      <c r="A707"/>
      <c r="B707"/>
      <c r="C707"/>
      <c r="D707"/>
    </row>
    <row r="708" spans="1:4" x14ac:dyDescent="0.2">
      <c r="A708"/>
      <c r="B708"/>
      <c r="C708"/>
      <c r="D708"/>
    </row>
    <row r="709" spans="1:4" x14ac:dyDescent="0.2">
      <c r="A709"/>
      <c r="B709"/>
      <c r="C709"/>
      <c r="D709"/>
    </row>
    <row r="710" spans="1:4" x14ac:dyDescent="0.2">
      <c r="A710"/>
      <c r="B710"/>
      <c r="C710"/>
      <c r="D710"/>
    </row>
    <row r="711" spans="1:4" x14ac:dyDescent="0.2">
      <c r="A711"/>
      <c r="B711"/>
      <c r="C711"/>
      <c r="D711"/>
    </row>
    <row r="712" spans="1:4" x14ac:dyDescent="0.2">
      <c r="A712"/>
      <c r="B712"/>
      <c r="C712"/>
      <c r="D712"/>
    </row>
    <row r="713" spans="1:4" x14ac:dyDescent="0.2">
      <c r="A713"/>
      <c r="B713"/>
      <c r="C713"/>
      <c r="D713"/>
    </row>
    <row r="714" spans="1:4" x14ac:dyDescent="0.2">
      <c r="A714"/>
      <c r="B714"/>
      <c r="C714"/>
      <c r="D714"/>
    </row>
    <row r="715" spans="1:4" x14ac:dyDescent="0.2">
      <c r="A715"/>
      <c r="B715"/>
      <c r="C715"/>
      <c r="D715"/>
    </row>
    <row r="716" spans="1:4" x14ac:dyDescent="0.2">
      <c r="A716"/>
      <c r="B716"/>
      <c r="C716"/>
      <c r="D716"/>
    </row>
    <row r="717" spans="1:4" x14ac:dyDescent="0.2">
      <c r="A717"/>
      <c r="B717"/>
      <c r="C717"/>
      <c r="D717"/>
    </row>
    <row r="718" spans="1:4" x14ac:dyDescent="0.2">
      <c r="A718"/>
      <c r="B718"/>
      <c r="C718"/>
      <c r="D718"/>
    </row>
    <row r="719" spans="1:4" x14ac:dyDescent="0.2">
      <c r="A719"/>
      <c r="B719"/>
      <c r="C719"/>
      <c r="D719"/>
    </row>
    <row r="720" spans="1:4" x14ac:dyDescent="0.2">
      <c r="A720"/>
      <c r="B720"/>
      <c r="C720"/>
      <c r="D720"/>
    </row>
    <row r="721" spans="1:4" x14ac:dyDescent="0.2">
      <c r="A721"/>
      <c r="B721"/>
      <c r="C721"/>
      <c r="D721"/>
    </row>
    <row r="722" spans="1:4" ht="11.25" customHeight="1" x14ac:dyDescent="0.2">
      <c r="A722"/>
      <c r="B722"/>
      <c r="C722"/>
      <c r="D722"/>
    </row>
    <row r="723" spans="1:4" x14ac:dyDescent="0.2">
      <c r="A723"/>
      <c r="B723"/>
      <c r="C723"/>
      <c r="D723"/>
    </row>
    <row r="724" spans="1:4" x14ac:dyDescent="0.2">
      <c r="A724"/>
      <c r="B724"/>
      <c r="C724"/>
      <c r="D724"/>
    </row>
    <row r="725" spans="1:4" x14ac:dyDescent="0.2">
      <c r="A725"/>
      <c r="B725"/>
      <c r="C725"/>
      <c r="D725"/>
    </row>
    <row r="726" spans="1:4" x14ac:dyDescent="0.2">
      <c r="A726"/>
      <c r="B726"/>
      <c r="C726"/>
      <c r="D726"/>
    </row>
    <row r="727" spans="1:4" x14ac:dyDescent="0.2">
      <c r="A727"/>
      <c r="B727"/>
      <c r="C727"/>
      <c r="D727"/>
    </row>
    <row r="728" spans="1:4" x14ac:dyDescent="0.2">
      <c r="A728"/>
      <c r="B728"/>
      <c r="C728"/>
      <c r="D728"/>
    </row>
    <row r="729" spans="1:4" x14ac:dyDescent="0.2">
      <c r="A729"/>
      <c r="B729"/>
      <c r="C729"/>
      <c r="D729"/>
    </row>
    <row r="730" spans="1:4" x14ac:dyDescent="0.2">
      <c r="A730"/>
      <c r="B730"/>
      <c r="C730"/>
      <c r="D730"/>
    </row>
    <row r="731" spans="1:4" x14ac:dyDescent="0.2">
      <c r="A731"/>
      <c r="B731"/>
      <c r="C731"/>
      <c r="D731"/>
    </row>
    <row r="732" spans="1:4" x14ac:dyDescent="0.2">
      <c r="A732"/>
      <c r="B732"/>
      <c r="C732"/>
      <c r="D732"/>
    </row>
    <row r="733" spans="1:4" x14ac:dyDescent="0.2">
      <c r="A733"/>
      <c r="B733"/>
      <c r="C733"/>
      <c r="D733"/>
    </row>
    <row r="734" spans="1:4" x14ac:dyDescent="0.2">
      <c r="A734"/>
      <c r="B734"/>
      <c r="C734"/>
      <c r="D734"/>
    </row>
    <row r="735" spans="1:4" x14ac:dyDescent="0.2">
      <c r="A735"/>
      <c r="B735"/>
      <c r="C735"/>
      <c r="D735"/>
    </row>
    <row r="736" spans="1:4" x14ac:dyDescent="0.2">
      <c r="A736"/>
      <c r="B736"/>
      <c r="C736"/>
      <c r="D736"/>
    </row>
    <row r="737" spans="1:4" x14ac:dyDescent="0.2">
      <c r="A737"/>
      <c r="B737"/>
      <c r="C737"/>
      <c r="D737"/>
    </row>
    <row r="738" spans="1:4" x14ac:dyDescent="0.2">
      <c r="A738"/>
      <c r="B738"/>
      <c r="C738"/>
      <c r="D738"/>
    </row>
    <row r="739" spans="1:4" x14ac:dyDescent="0.2">
      <c r="A739"/>
      <c r="B739"/>
      <c r="C739"/>
      <c r="D739"/>
    </row>
    <row r="740" spans="1:4" x14ac:dyDescent="0.2">
      <c r="A740"/>
      <c r="B740"/>
      <c r="C740"/>
      <c r="D740"/>
    </row>
    <row r="741" spans="1:4" x14ac:dyDescent="0.2">
      <c r="A741"/>
      <c r="B741"/>
      <c r="C741"/>
      <c r="D741"/>
    </row>
    <row r="742" spans="1:4" x14ac:dyDescent="0.2">
      <c r="A742"/>
      <c r="B742"/>
      <c r="C742"/>
      <c r="D742"/>
    </row>
    <row r="743" spans="1:4" x14ac:dyDescent="0.2">
      <c r="A743"/>
      <c r="B743"/>
      <c r="C743"/>
      <c r="D743"/>
    </row>
    <row r="744" spans="1:4" x14ac:dyDescent="0.2">
      <c r="A744"/>
      <c r="B744"/>
      <c r="C744"/>
      <c r="D744"/>
    </row>
    <row r="745" spans="1:4" x14ac:dyDescent="0.2">
      <c r="A745"/>
      <c r="B745"/>
      <c r="C745"/>
      <c r="D745"/>
    </row>
    <row r="746" spans="1:4" x14ac:dyDescent="0.2">
      <c r="A746"/>
      <c r="B746"/>
      <c r="C746"/>
      <c r="D746"/>
    </row>
    <row r="747" spans="1:4" x14ac:dyDescent="0.2">
      <c r="A747"/>
      <c r="B747"/>
      <c r="C747"/>
      <c r="D747"/>
    </row>
    <row r="748" spans="1:4" x14ac:dyDescent="0.2">
      <c r="A748"/>
      <c r="B748"/>
      <c r="C748"/>
      <c r="D748"/>
    </row>
    <row r="749" spans="1:4" x14ac:dyDescent="0.2">
      <c r="A749"/>
      <c r="B749"/>
      <c r="C749"/>
      <c r="D749"/>
    </row>
    <row r="750" spans="1:4" ht="11.25" customHeight="1" x14ac:dyDescent="0.2">
      <c r="A750"/>
      <c r="B750"/>
      <c r="C750"/>
      <c r="D750"/>
    </row>
    <row r="751" spans="1:4" ht="11.25" customHeight="1" x14ac:dyDescent="0.2">
      <c r="A751"/>
      <c r="B751"/>
      <c r="C751"/>
      <c r="D751"/>
    </row>
    <row r="752" spans="1:4" x14ac:dyDescent="0.2">
      <c r="A752"/>
      <c r="B752"/>
      <c r="C752"/>
      <c r="D752"/>
    </row>
    <row r="753" spans="1:4" x14ac:dyDescent="0.2">
      <c r="A753"/>
      <c r="B753"/>
      <c r="C753"/>
      <c r="D753"/>
    </row>
    <row r="754" spans="1:4" x14ac:dyDescent="0.2">
      <c r="A754"/>
      <c r="B754"/>
      <c r="C754"/>
      <c r="D754"/>
    </row>
    <row r="755" spans="1:4" x14ac:dyDescent="0.2">
      <c r="A755"/>
      <c r="B755"/>
      <c r="C755"/>
      <c r="D755"/>
    </row>
    <row r="756" spans="1:4" x14ac:dyDescent="0.2">
      <c r="A756"/>
      <c r="B756"/>
      <c r="C756"/>
      <c r="D756"/>
    </row>
    <row r="757" spans="1:4" x14ac:dyDescent="0.2">
      <c r="A757"/>
      <c r="B757"/>
      <c r="C757"/>
      <c r="D757"/>
    </row>
    <row r="758" spans="1:4" x14ac:dyDescent="0.2">
      <c r="A758"/>
      <c r="B758"/>
      <c r="C758"/>
      <c r="D758"/>
    </row>
    <row r="759" spans="1:4" x14ac:dyDescent="0.2">
      <c r="A759"/>
      <c r="B759"/>
      <c r="C759"/>
      <c r="D759"/>
    </row>
    <row r="760" spans="1:4" x14ac:dyDescent="0.2">
      <c r="A760"/>
      <c r="B760"/>
      <c r="C760"/>
      <c r="D760"/>
    </row>
    <row r="761" spans="1:4" x14ac:dyDescent="0.2">
      <c r="A761"/>
      <c r="B761"/>
      <c r="C761"/>
      <c r="D761"/>
    </row>
    <row r="762" spans="1:4" x14ac:dyDescent="0.2">
      <c r="A762"/>
      <c r="B762"/>
      <c r="C762"/>
      <c r="D762"/>
    </row>
    <row r="763" spans="1:4" x14ac:dyDescent="0.2">
      <c r="A763"/>
      <c r="B763"/>
      <c r="C763"/>
      <c r="D763"/>
    </row>
    <row r="764" spans="1:4" x14ac:dyDescent="0.2">
      <c r="A764"/>
      <c r="B764"/>
      <c r="C764"/>
      <c r="D764"/>
    </row>
    <row r="765" spans="1:4" x14ac:dyDescent="0.2">
      <c r="A765"/>
      <c r="B765"/>
      <c r="C765"/>
      <c r="D765"/>
    </row>
    <row r="766" spans="1:4" x14ac:dyDescent="0.2">
      <c r="A766"/>
      <c r="B766"/>
      <c r="C766"/>
      <c r="D766"/>
    </row>
    <row r="767" spans="1:4" x14ac:dyDescent="0.2">
      <c r="A767"/>
      <c r="B767"/>
      <c r="C767"/>
      <c r="D767"/>
    </row>
    <row r="768" spans="1:4" x14ac:dyDescent="0.2">
      <c r="A768"/>
      <c r="B768"/>
      <c r="C768"/>
      <c r="D768"/>
    </row>
    <row r="769" spans="1:4" x14ac:dyDescent="0.2">
      <c r="A769"/>
      <c r="B769"/>
      <c r="C769"/>
      <c r="D769"/>
    </row>
    <row r="770" spans="1:4" x14ac:dyDescent="0.2">
      <c r="A770"/>
      <c r="B770"/>
      <c r="C770"/>
      <c r="D770"/>
    </row>
    <row r="771" spans="1:4" x14ac:dyDescent="0.2">
      <c r="A771"/>
      <c r="B771"/>
      <c r="C771"/>
      <c r="D771"/>
    </row>
    <row r="772" spans="1:4" x14ac:dyDescent="0.2">
      <c r="A772"/>
      <c r="B772"/>
      <c r="C772"/>
      <c r="D772"/>
    </row>
    <row r="773" spans="1:4" x14ac:dyDescent="0.2">
      <c r="A773"/>
      <c r="B773"/>
      <c r="C773"/>
      <c r="D773"/>
    </row>
    <row r="774" spans="1:4" x14ac:dyDescent="0.2">
      <c r="A774"/>
      <c r="B774"/>
      <c r="C774"/>
      <c r="D774"/>
    </row>
    <row r="775" spans="1:4" x14ac:dyDescent="0.2">
      <c r="A775"/>
      <c r="B775"/>
      <c r="C775"/>
      <c r="D775"/>
    </row>
    <row r="776" spans="1:4" x14ac:dyDescent="0.2">
      <c r="A776"/>
      <c r="B776"/>
      <c r="C776"/>
      <c r="D776"/>
    </row>
    <row r="777" spans="1:4" x14ac:dyDescent="0.2">
      <c r="A777"/>
      <c r="B777"/>
      <c r="C777"/>
      <c r="D777"/>
    </row>
    <row r="778" spans="1:4" x14ac:dyDescent="0.2">
      <c r="A778"/>
      <c r="B778"/>
      <c r="C778"/>
      <c r="D778"/>
    </row>
    <row r="779" spans="1:4" x14ac:dyDescent="0.2">
      <c r="A779"/>
      <c r="B779"/>
      <c r="C779"/>
      <c r="D779"/>
    </row>
    <row r="780" spans="1:4" x14ac:dyDescent="0.2">
      <c r="A780"/>
      <c r="B780"/>
      <c r="C780"/>
      <c r="D780"/>
    </row>
    <row r="781" spans="1:4" x14ac:dyDescent="0.2">
      <c r="A781"/>
      <c r="B781"/>
      <c r="C781"/>
      <c r="D781"/>
    </row>
    <row r="782" spans="1:4" x14ac:dyDescent="0.2">
      <c r="A782"/>
      <c r="B782"/>
      <c r="C782"/>
      <c r="D782"/>
    </row>
    <row r="783" spans="1:4" x14ac:dyDescent="0.2">
      <c r="A783"/>
      <c r="B783"/>
      <c r="C783"/>
      <c r="D783"/>
    </row>
    <row r="784" spans="1:4" x14ac:dyDescent="0.2">
      <c r="A784"/>
      <c r="B784"/>
      <c r="C784"/>
      <c r="D784"/>
    </row>
    <row r="785" spans="1:4" x14ac:dyDescent="0.2">
      <c r="A785"/>
      <c r="B785"/>
      <c r="C785"/>
      <c r="D785"/>
    </row>
    <row r="786" spans="1:4" x14ac:dyDescent="0.2">
      <c r="A786"/>
      <c r="B786"/>
      <c r="C786"/>
      <c r="D786"/>
    </row>
    <row r="787" spans="1:4" x14ac:dyDescent="0.2">
      <c r="A787"/>
      <c r="B787"/>
      <c r="C787"/>
      <c r="D787"/>
    </row>
    <row r="788" spans="1:4" x14ac:dyDescent="0.2">
      <c r="A788"/>
      <c r="B788"/>
      <c r="C788"/>
      <c r="D788"/>
    </row>
    <row r="789" spans="1:4" x14ac:dyDescent="0.2">
      <c r="A789"/>
      <c r="B789"/>
      <c r="C789"/>
      <c r="D789"/>
    </row>
    <row r="790" spans="1:4" x14ac:dyDescent="0.2">
      <c r="A790"/>
      <c r="B790"/>
      <c r="C790"/>
      <c r="D790"/>
    </row>
    <row r="791" spans="1:4" x14ac:dyDescent="0.2">
      <c r="A791"/>
      <c r="B791"/>
      <c r="C791"/>
      <c r="D791"/>
    </row>
    <row r="792" spans="1:4" x14ac:dyDescent="0.2">
      <c r="A792"/>
      <c r="B792"/>
      <c r="C792"/>
      <c r="D792"/>
    </row>
    <row r="793" spans="1:4" x14ac:dyDescent="0.2">
      <c r="A793"/>
      <c r="B793"/>
      <c r="C793"/>
      <c r="D793"/>
    </row>
    <row r="794" spans="1:4" x14ac:dyDescent="0.2">
      <c r="A794"/>
      <c r="B794"/>
      <c r="C794"/>
      <c r="D794"/>
    </row>
    <row r="795" spans="1:4" x14ac:dyDescent="0.2">
      <c r="A795"/>
      <c r="B795"/>
      <c r="C795"/>
      <c r="D795"/>
    </row>
    <row r="796" spans="1:4" x14ac:dyDescent="0.2">
      <c r="A796"/>
      <c r="B796"/>
      <c r="C796"/>
      <c r="D796"/>
    </row>
    <row r="797" spans="1:4" x14ac:dyDescent="0.2">
      <c r="A797"/>
      <c r="B797"/>
      <c r="C797"/>
      <c r="D797"/>
    </row>
    <row r="798" spans="1:4" x14ac:dyDescent="0.2">
      <c r="A798"/>
      <c r="B798"/>
      <c r="C798"/>
      <c r="D798"/>
    </row>
    <row r="799" spans="1:4" x14ac:dyDescent="0.2">
      <c r="A799"/>
      <c r="B799"/>
      <c r="C799"/>
      <c r="D799"/>
    </row>
    <row r="800" spans="1:4" x14ac:dyDescent="0.2">
      <c r="A800"/>
      <c r="B800"/>
      <c r="C800"/>
      <c r="D800"/>
    </row>
    <row r="801" spans="1:4" x14ac:dyDescent="0.2">
      <c r="A801"/>
      <c r="B801"/>
      <c r="C801"/>
      <c r="D801"/>
    </row>
    <row r="802" spans="1:4" x14ac:dyDescent="0.2">
      <c r="A802"/>
      <c r="B802"/>
      <c r="C802"/>
      <c r="D802"/>
    </row>
    <row r="803" spans="1:4" x14ac:dyDescent="0.2">
      <c r="A803"/>
      <c r="B803"/>
      <c r="C803"/>
      <c r="D803"/>
    </row>
    <row r="804" spans="1:4" x14ac:dyDescent="0.2">
      <c r="A804"/>
      <c r="B804"/>
      <c r="C804"/>
      <c r="D804"/>
    </row>
    <row r="805" spans="1:4" x14ac:dyDescent="0.2">
      <c r="A805"/>
      <c r="B805"/>
      <c r="C805"/>
      <c r="D805"/>
    </row>
    <row r="806" spans="1:4" x14ac:dyDescent="0.2">
      <c r="A806"/>
      <c r="B806"/>
      <c r="C806"/>
      <c r="D806"/>
    </row>
    <row r="807" spans="1:4" x14ac:dyDescent="0.2">
      <c r="A807"/>
      <c r="B807"/>
      <c r="C807"/>
      <c r="D807"/>
    </row>
    <row r="808" spans="1:4" x14ac:dyDescent="0.2">
      <c r="A808"/>
      <c r="B808"/>
      <c r="C808"/>
      <c r="D808"/>
    </row>
    <row r="809" spans="1:4" x14ac:dyDescent="0.2">
      <c r="A809"/>
      <c r="B809"/>
      <c r="C809"/>
      <c r="D809"/>
    </row>
    <row r="810" spans="1:4" x14ac:dyDescent="0.2">
      <c r="A810"/>
      <c r="B810"/>
      <c r="C810"/>
      <c r="D810"/>
    </row>
    <row r="811" spans="1:4" x14ac:dyDescent="0.2">
      <c r="A811"/>
      <c r="B811"/>
      <c r="C811"/>
      <c r="D811"/>
    </row>
    <row r="812" spans="1:4" x14ac:dyDescent="0.2">
      <c r="A812"/>
      <c r="B812"/>
      <c r="C812"/>
      <c r="D812"/>
    </row>
    <row r="813" spans="1:4" x14ac:dyDescent="0.2">
      <c r="A813"/>
      <c r="B813"/>
      <c r="C813"/>
      <c r="D813"/>
    </row>
    <row r="814" spans="1:4" x14ac:dyDescent="0.2">
      <c r="A814"/>
      <c r="B814"/>
      <c r="C814"/>
      <c r="D814"/>
    </row>
    <row r="815" spans="1:4" x14ac:dyDescent="0.2">
      <c r="A815"/>
      <c r="B815"/>
      <c r="C815"/>
      <c r="D815"/>
    </row>
    <row r="816" spans="1:4" x14ac:dyDescent="0.2">
      <c r="A816"/>
      <c r="B816"/>
      <c r="C816"/>
      <c r="D816"/>
    </row>
    <row r="817" spans="1:4" x14ac:dyDescent="0.2">
      <c r="A817"/>
      <c r="B817"/>
      <c r="C817"/>
      <c r="D817"/>
    </row>
    <row r="818" spans="1:4" x14ac:dyDescent="0.2">
      <c r="A818"/>
      <c r="B818"/>
      <c r="C818"/>
      <c r="D818"/>
    </row>
    <row r="819" spans="1:4" x14ac:dyDescent="0.2">
      <c r="A819"/>
      <c r="B819"/>
      <c r="C819"/>
      <c r="D819"/>
    </row>
    <row r="820" spans="1:4" x14ac:dyDescent="0.2">
      <c r="A820"/>
      <c r="B820"/>
      <c r="C820"/>
      <c r="D820"/>
    </row>
    <row r="821" spans="1:4" x14ac:dyDescent="0.2">
      <c r="A821"/>
      <c r="B821"/>
      <c r="C821"/>
      <c r="D821"/>
    </row>
    <row r="822" spans="1:4" x14ac:dyDescent="0.2">
      <c r="A822"/>
      <c r="B822"/>
      <c r="C822"/>
      <c r="D822"/>
    </row>
    <row r="823" spans="1:4" x14ac:dyDescent="0.2">
      <c r="A823"/>
      <c r="B823"/>
      <c r="C823"/>
      <c r="D823"/>
    </row>
    <row r="824" spans="1:4" x14ac:dyDescent="0.2">
      <c r="A824"/>
      <c r="B824"/>
      <c r="C824"/>
      <c r="D824"/>
    </row>
    <row r="825" spans="1:4" x14ac:dyDescent="0.2">
      <c r="A825"/>
      <c r="B825"/>
      <c r="C825"/>
      <c r="D825"/>
    </row>
    <row r="826" spans="1:4" x14ac:dyDescent="0.2">
      <c r="A826"/>
      <c r="B826"/>
      <c r="C826"/>
      <c r="D826"/>
    </row>
    <row r="827" spans="1:4" x14ac:dyDescent="0.2">
      <c r="A827"/>
      <c r="B827"/>
      <c r="C827"/>
      <c r="D827"/>
    </row>
    <row r="828" spans="1:4" x14ac:dyDescent="0.2">
      <c r="A828"/>
      <c r="B828"/>
      <c r="C828"/>
      <c r="D828"/>
    </row>
    <row r="829" spans="1:4" x14ac:dyDescent="0.2">
      <c r="A829"/>
      <c r="B829"/>
      <c r="C829"/>
      <c r="D829"/>
    </row>
    <row r="830" spans="1:4" x14ac:dyDescent="0.2">
      <c r="A830"/>
      <c r="B830"/>
      <c r="C830"/>
      <c r="D830"/>
    </row>
    <row r="831" spans="1:4" x14ac:dyDescent="0.2">
      <c r="A831"/>
      <c r="B831"/>
      <c r="C831"/>
      <c r="D831"/>
    </row>
    <row r="832" spans="1:4" x14ac:dyDescent="0.2">
      <c r="A832"/>
      <c r="B832"/>
      <c r="C832"/>
      <c r="D832"/>
    </row>
    <row r="833" spans="1:4" x14ac:dyDescent="0.2">
      <c r="A833"/>
      <c r="B833"/>
      <c r="C833"/>
      <c r="D833"/>
    </row>
    <row r="834" spans="1:4" x14ac:dyDescent="0.2">
      <c r="A834"/>
      <c r="B834"/>
      <c r="C834"/>
      <c r="D834"/>
    </row>
    <row r="835" spans="1:4" x14ac:dyDescent="0.2">
      <c r="A835"/>
      <c r="B835"/>
      <c r="C835"/>
      <c r="D835"/>
    </row>
    <row r="836" spans="1:4" x14ac:dyDescent="0.2">
      <c r="A836"/>
      <c r="B836"/>
      <c r="C836"/>
      <c r="D836"/>
    </row>
    <row r="837" spans="1:4" x14ac:dyDescent="0.2">
      <c r="A837"/>
      <c r="B837"/>
      <c r="C837"/>
      <c r="D837"/>
    </row>
    <row r="838" spans="1:4" x14ac:dyDescent="0.2">
      <c r="A838"/>
      <c r="B838"/>
      <c r="C838"/>
      <c r="D838"/>
    </row>
    <row r="839" spans="1:4" x14ac:dyDescent="0.2">
      <c r="A839"/>
      <c r="B839"/>
      <c r="C839"/>
      <c r="D839"/>
    </row>
    <row r="840" spans="1:4" x14ac:dyDescent="0.2">
      <c r="A840"/>
      <c r="B840"/>
      <c r="C840"/>
      <c r="D840"/>
    </row>
    <row r="841" spans="1:4" x14ac:dyDescent="0.2">
      <c r="A841"/>
      <c r="B841"/>
      <c r="C841"/>
      <c r="D841"/>
    </row>
    <row r="842" spans="1:4" x14ac:dyDescent="0.2">
      <c r="A842"/>
      <c r="B842"/>
      <c r="C842"/>
      <c r="D842"/>
    </row>
    <row r="843" spans="1:4" ht="11.25" customHeight="1" x14ac:dyDescent="0.2">
      <c r="A843"/>
      <c r="B843"/>
      <c r="C843"/>
      <c r="D843"/>
    </row>
    <row r="844" spans="1:4" x14ac:dyDescent="0.2">
      <c r="A844"/>
      <c r="B844"/>
      <c r="C844"/>
      <c r="D844"/>
    </row>
    <row r="845" spans="1:4" x14ac:dyDescent="0.2">
      <c r="A845"/>
      <c r="B845"/>
      <c r="C845"/>
      <c r="D845"/>
    </row>
    <row r="846" spans="1:4" x14ac:dyDescent="0.2">
      <c r="A846"/>
      <c r="B846"/>
      <c r="C846"/>
      <c r="D846"/>
    </row>
    <row r="847" spans="1:4" x14ac:dyDescent="0.2">
      <c r="A847"/>
      <c r="B847"/>
      <c r="C847"/>
      <c r="D847"/>
    </row>
    <row r="848" spans="1:4" x14ac:dyDescent="0.2">
      <c r="A848"/>
      <c r="B848"/>
      <c r="C848"/>
      <c r="D848"/>
    </row>
    <row r="849" spans="1:4" x14ac:dyDescent="0.2">
      <c r="A849"/>
      <c r="B849"/>
      <c r="C849"/>
      <c r="D849"/>
    </row>
    <row r="850" spans="1:4" x14ac:dyDescent="0.2">
      <c r="A850"/>
      <c r="B850"/>
      <c r="C850"/>
      <c r="D850"/>
    </row>
    <row r="851" spans="1:4" x14ac:dyDescent="0.2">
      <c r="A851"/>
      <c r="B851"/>
      <c r="C851"/>
      <c r="D851"/>
    </row>
    <row r="852" spans="1:4" x14ac:dyDescent="0.2">
      <c r="A852"/>
      <c r="B852"/>
      <c r="C852"/>
      <c r="D852"/>
    </row>
    <row r="853" spans="1:4" x14ac:dyDescent="0.2">
      <c r="A853"/>
      <c r="B853"/>
      <c r="C853"/>
      <c r="D853"/>
    </row>
    <row r="854" spans="1:4" x14ac:dyDescent="0.2">
      <c r="A854"/>
      <c r="B854"/>
      <c r="C854"/>
      <c r="D854"/>
    </row>
    <row r="855" spans="1:4" x14ac:dyDescent="0.2">
      <c r="A855"/>
      <c r="B855"/>
      <c r="C855"/>
      <c r="D855"/>
    </row>
    <row r="856" spans="1:4" x14ac:dyDescent="0.2">
      <c r="A856"/>
      <c r="B856"/>
      <c r="C856"/>
      <c r="D856"/>
    </row>
    <row r="857" spans="1:4" x14ac:dyDescent="0.2">
      <c r="A857"/>
      <c r="B857"/>
      <c r="C857"/>
      <c r="D857"/>
    </row>
    <row r="858" spans="1:4" x14ac:dyDescent="0.2">
      <c r="A858"/>
      <c r="B858"/>
      <c r="C858"/>
      <c r="D858"/>
    </row>
    <row r="859" spans="1:4" x14ac:dyDescent="0.2">
      <c r="A859"/>
      <c r="B859"/>
      <c r="C859"/>
      <c r="D859"/>
    </row>
    <row r="860" spans="1:4" x14ac:dyDescent="0.2">
      <c r="A860"/>
      <c r="B860"/>
      <c r="C860"/>
      <c r="D860"/>
    </row>
    <row r="861" spans="1:4" x14ac:dyDescent="0.2">
      <c r="A861"/>
      <c r="B861"/>
      <c r="C861"/>
      <c r="D861"/>
    </row>
    <row r="862" spans="1:4" x14ac:dyDescent="0.2">
      <c r="A862"/>
      <c r="B862"/>
      <c r="C862"/>
      <c r="D862"/>
    </row>
    <row r="863" spans="1:4" x14ac:dyDescent="0.2">
      <c r="A863"/>
      <c r="B863"/>
      <c r="C863"/>
      <c r="D863"/>
    </row>
    <row r="864" spans="1:4" x14ac:dyDescent="0.2">
      <c r="A864"/>
      <c r="B864"/>
      <c r="C864"/>
      <c r="D864"/>
    </row>
    <row r="865" spans="1:4" x14ac:dyDescent="0.2">
      <c r="A865"/>
      <c r="B865"/>
      <c r="C865"/>
      <c r="D865"/>
    </row>
    <row r="866" spans="1:4" x14ac:dyDescent="0.2">
      <c r="A866"/>
      <c r="B866"/>
      <c r="C866"/>
      <c r="D866"/>
    </row>
    <row r="867" spans="1:4" x14ac:dyDescent="0.2">
      <c r="A867"/>
      <c r="B867"/>
      <c r="C867"/>
      <c r="D867"/>
    </row>
    <row r="868" spans="1:4" x14ac:dyDescent="0.2">
      <c r="A868"/>
      <c r="B868"/>
      <c r="C868"/>
      <c r="D868"/>
    </row>
    <row r="869" spans="1:4" x14ac:dyDescent="0.2">
      <c r="A869"/>
      <c r="B869"/>
      <c r="C869"/>
      <c r="D869"/>
    </row>
    <row r="870" spans="1:4" x14ac:dyDescent="0.2">
      <c r="A870"/>
      <c r="B870"/>
      <c r="C870"/>
      <c r="D870"/>
    </row>
    <row r="871" spans="1:4" x14ac:dyDescent="0.2">
      <c r="A871"/>
      <c r="B871"/>
      <c r="C871"/>
      <c r="D871"/>
    </row>
    <row r="872" spans="1:4" x14ac:dyDescent="0.2">
      <c r="A872"/>
      <c r="B872"/>
      <c r="C872"/>
      <c r="D872"/>
    </row>
    <row r="873" spans="1:4" x14ac:dyDescent="0.2">
      <c r="A873"/>
      <c r="B873"/>
      <c r="C873"/>
      <c r="D873"/>
    </row>
    <row r="874" spans="1:4" x14ac:dyDescent="0.2">
      <c r="A874"/>
      <c r="B874"/>
      <c r="C874"/>
      <c r="D874"/>
    </row>
    <row r="875" spans="1:4" x14ac:dyDescent="0.2">
      <c r="A875"/>
      <c r="B875"/>
      <c r="C875"/>
      <c r="D875"/>
    </row>
    <row r="876" spans="1:4" x14ac:dyDescent="0.2">
      <c r="A876"/>
      <c r="B876"/>
      <c r="C876"/>
      <c r="D876"/>
    </row>
    <row r="877" spans="1:4" x14ac:dyDescent="0.2">
      <c r="A877"/>
      <c r="B877"/>
      <c r="C877"/>
      <c r="D877"/>
    </row>
    <row r="878" spans="1:4" x14ac:dyDescent="0.2">
      <c r="A878"/>
      <c r="B878"/>
      <c r="C878"/>
      <c r="D878"/>
    </row>
    <row r="879" spans="1:4" x14ac:dyDescent="0.2">
      <c r="A879"/>
      <c r="B879"/>
      <c r="C879"/>
      <c r="D879"/>
    </row>
    <row r="880" spans="1:4" x14ac:dyDescent="0.2">
      <c r="A880"/>
      <c r="B880"/>
      <c r="C880"/>
      <c r="D880"/>
    </row>
    <row r="881" spans="1:4" x14ac:dyDescent="0.2">
      <c r="A881"/>
      <c r="B881"/>
      <c r="C881"/>
      <c r="D881"/>
    </row>
    <row r="882" spans="1:4" x14ac:dyDescent="0.2">
      <c r="A882"/>
      <c r="B882"/>
      <c r="C882"/>
      <c r="D882"/>
    </row>
    <row r="883" spans="1:4" x14ac:dyDescent="0.2">
      <c r="A883"/>
      <c r="B883"/>
      <c r="C883"/>
      <c r="D883"/>
    </row>
    <row r="884" spans="1:4" x14ac:dyDescent="0.2">
      <c r="A884"/>
      <c r="B884"/>
      <c r="C884"/>
      <c r="D884"/>
    </row>
    <row r="885" spans="1:4" x14ac:dyDescent="0.2">
      <c r="A885"/>
      <c r="B885"/>
      <c r="C885"/>
      <c r="D885"/>
    </row>
    <row r="886" spans="1:4" x14ac:dyDescent="0.2">
      <c r="A886"/>
      <c r="B886"/>
      <c r="C886"/>
      <c r="D886"/>
    </row>
    <row r="887" spans="1:4" x14ac:dyDescent="0.2">
      <c r="A887"/>
      <c r="B887"/>
      <c r="C887"/>
      <c r="D887"/>
    </row>
    <row r="888" spans="1:4" x14ac:dyDescent="0.2">
      <c r="A888"/>
      <c r="B888"/>
      <c r="C888"/>
      <c r="D888"/>
    </row>
    <row r="889" spans="1:4" x14ac:dyDescent="0.2">
      <c r="A889"/>
      <c r="B889"/>
      <c r="C889"/>
      <c r="D889"/>
    </row>
    <row r="890" spans="1:4" x14ac:dyDescent="0.2">
      <c r="A890"/>
      <c r="B890"/>
      <c r="C890"/>
      <c r="D890"/>
    </row>
    <row r="891" spans="1:4" x14ac:dyDescent="0.2">
      <c r="A891"/>
      <c r="B891"/>
      <c r="C891"/>
      <c r="D891"/>
    </row>
    <row r="892" spans="1:4" x14ac:dyDescent="0.2">
      <c r="A892"/>
      <c r="B892"/>
      <c r="C892"/>
      <c r="D892"/>
    </row>
    <row r="893" spans="1:4" x14ac:dyDescent="0.2">
      <c r="A893"/>
      <c r="B893"/>
      <c r="C893"/>
      <c r="D893"/>
    </row>
    <row r="894" spans="1:4" x14ac:dyDescent="0.2">
      <c r="A894"/>
      <c r="B894"/>
      <c r="C894"/>
      <c r="D894"/>
    </row>
    <row r="895" spans="1:4" x14ac:dyDescent="0.2">
      <c r="A895"/>
      <c r="B895"/>
      <c r="C895"/>
      <c r="D895"/>
    </row>
    <row r="896" spans="1:4" x14ac:dyDescent="0.2">
      <c r="A896"/>
      <c r="B896"/>
      <c r="C896"/>
      <c r="D896"/>
    </row>
    <row r="897" spans="1:4" x14ac:dyDescent="0.2">
      <c r="A897"/>
      <c r="B897"/>
      <c r="C897"/>
      <c r="D897"/>
    </row>
    <row r="898" spans="1:4" x14ac:dyDescent="0.2">
      <c r="A898"/>
      <c r="B898"/>
      <c r="C898"/>
      <c r="D898"/>
    </row>
    <row r="899" spans="1:4" x14ac:dyDescent="0.2">
      <c r="A899"/>
      <c r="B899"/>
      <c r="C899"/>
      <c r="D899"/>
    </row>
    <row r="900" spans="1:4" x14ac:dyDescent="0.2">
      <c r="A900"/>
      <c r="B900"/>
      <c r="C900"/>
      <c r="D900"/>
    </row>
    <row r="901" spans="1:4" x14ac:dyDescent="0.2">
      <c r="A901"/>
      <c r="B901"/>
      <c r="C901"/>
      <c r="D901"/>
    </row>
    <row r="902" spans="1:4" x14ac:dyDescent="0.2">
      <c r="A902"/>
      <c r="B902"/>
      <c r="C902"/>
      <c r="D902"/>
    </row>
    <row r="903" spans="1:4" x14ac:dyDescent="0.2">
      <c r="A903"/>
      <c r="B903"/>
      <c r="C903"/>
      <c r="D903"/>
    </row>
    <row r="904" spans="1:4" x14ac:dyDescent="0.2">
      <c r="A904"/>
      <c r="B904"/>
      <c r="C904"/>
      <c r="D904"/>
    </row>
    <row r="905" spans="1:4" x14ac:dyDescent="0.2">
      <c r="A905"/>
      <c r="B905"/>
      <c r="C905"/>
      <c r="D905"/>
    </row>
    <row r="906" spans="1:4" x14ac:dyDescent="0.2">
      <c r="A906"/>
      <c r="B906"/>
      <c r="C906"/>
      <c r="D906"/>
    </row>
    <row r="907" spans="1:4" x14ac:dyDescent="0.2">
      <c r="A907"/>
      <c r="B907"/>
      <c r="C907"/>
      <c r="D907"/>
    </row>
    <row r="908" spans="1:4" x14ac:dyDescent="0.2">
      <c r="A908"/>
      <c r="B908"/>
      <c r="C908"/>
      <c r="D908"/>
    </row>
    <row r="909" spans="1:4" x14ac:dyDescent="0.2">
      <c r="A909"/>
      <c r="B909"/>
      <c r="C909"/>
      <c r="D909"/>
    </row>
    <row r="910" spans="1:4" x14ac:dyDescent="0.2">
      <c r="A910"/>
      <c r="B910"/>
      <c r="C910"/>
      <c r="D910"/>
    </row>
    <row r="911" spans="1:4" x14ac:dyDescent="0.2">
      <c r="A911"/>
      <c r="B911"/>
      <c r="C911"/>
      <c r="D911"/>
    </row>
    <row r="912" spans="1:4" x14ac:dyDescent="0.2">
      <c r="A912"/>
      <c r="B912"/>
      <c r="C912"/>
      <c r="D912"/>
    </row>
    <row r="913" spans="1:4" x14ac:dyDescent="0.2">
      <c r="A913"/>
      <c r="B913"/>
      <c r="C913"/>
      <c r="D913"/>
    </row>
    <row r="914" spans="1:4" x14ac:dyDescent="0.2">
      <c r="A914"/>
      <c r="B914"/>
      <c r="C914"/>
      <c r="D914"/>
    </row>
    <row r="915" spans="1:4" x14ac:dyDescent="0.2">
      <c r="A915"/>
      <c r="B915"/>
      <c r="C915"/>
      <c r="D915"/>
    </row>
    <row r="916" spans="1:4" x14ac:dyDescent="0.2">
      <c r="A916"/>
      <c r="B916"/>
      <c r="C916"/>
      <c r="D916"/>
    </row>
    <row r="917" spans="1:4" x14ac:dyDescent="0.2">
      <c r="A917"/>
      <c r="B917"/>
      <c r="C917"/>
      <c r="D917"/>
    </row>
    <row r="918" spans="1:4" x14ac:dyDescent="0.2">
      <c r="A918"/>
      <c r="B918"/>
      <c r="C918"/>
      <c r="D918"/>
    </row>
    <row r="919" spans="1:4" x14ac:dyDescent="0.2">
      <c r="A919"/>
      <c r="B919"/>
      <c r="C919"/>
      <c r="D919"/>
    </row>
    <row r="920" spans="1:4" x14ac:dyDescent="0.2">
      <c r="A920"/>
      <c r="B920"/>
      <c r="C920"/>
      <c r="D920"/>
    </row>
    <row r="921" spans="1:4" x14ac:dyDescent="0.2">
      <c r="A921"/>
      <c r="B921"/>
      <c r="C921"/>
      <c r="D921"/>
    </row>
    <row r="922" spans="1:4" x14ac:dyDescent="0.2">
      <c r="A922"/>
      <c r="B922"/>
      <c r="C922"/>
      <c r="D922"/>
    </row>
    <row r="923" spans="1:4" x14ac:dyDescent="0.2">
      <c r="A923"/>
      <c r="B923"/>
      <c r="C923"/>
      <c r="D923"/>
    </row>
    <row r="924" spans="1:4" x14ac:dyDescent="0.2">
      <c r="A924"/>
      <c r="B924"/>
      <c r="C924"/>
      <c r="D924"/>
    </row>
    <row r="925" spans="1:4" x14ac:dyDescent="0.2">
      <c r="A925"/>
      <c r="B925"/>
      <c r="C925"/>
      <c r="D925"/>
    </row>
    <row r="926" spans="1:4" x14ac:dyDescent="0.2">
      <c r="A926"/>
      <c r="B926"/>
      <c r="C926"/>
      <c r="D926"/>
    </row>
    <row r="927" spans="1:4" x14ac:dyDescent="0.2">
      <c r="A927"/>
      <c r="B927"/>
      <c r="C927"/>
      <c r="D927"/>
    </row>
    <row r="928" spans="1:4" x14ac:dyDescent="0.2">
      <c r="A928"/>
      <c r="B928"/>
      <c r="C928"/>
      <c r="D928"/>
    </row>
    <row r="929" spans="1:4" x14ac:dyDescent="0.2">
      <c r="A929"/>
      <c r="B929"/>
      <c r="C929"/>
      <c r="D929"/>
    </row>
    <row r="930" spans="1:4" x14ac:dyDescent="0.2">
      <c r="A930"/>
      <c r="B930"/>
      <c r="C930"/>
      <c r="D930"/>
    </row>
    <row r="931" spans="1:4" x14ac:dyDescent="0.2">
      <c r="A931"/>
      <c r="B931"/>
      <c r="C931"/>
      <c r="D931"/>
    </row>
    <row r="932" spans="1:4" x14ac:dyDescent="0.2">
      <c r="A932"/>
      <c r="B932"/>
      <c r="C932"/>
      <c r="D932"/>
    </row>
    <row r="933" spans="1:4" x14ac:dyDescent="0.2">
      <c r="A933"/>
      <c r="B933"/>
      <c r="C933"/>
      <c r="D933"/>
    </row>
    <row r="934" spans="1:4" x14ac:dyDescent="0.2">
      <c r="A934"/>
      <c r="B934"/>
      <c r="C934"/>
      <c r="D934"/>
    </row>
    <row r="935" spans="1:4" x14ac:dyDescent="0.2">
      <c r="A935"/>
      <c r="B935"/>
      <c r="C935"/>
      <c r="D935"/>
    </row>
    <row r="936" spans="1:4" ht="11.25" customHeight="1" x14ac:dyDescent="0.2">
      <c r="A936"/>
      <c r="B936"/>
      <c r="C936"/>
      <c r="D936"/>
    </row>
    <row r="937" spans="1:4" x14ac:dyDescent="0.2">
      <c r="A937"/>
      <c r="B937"/>
      <c r="C937"/>
      <c r="D937"/>
    </row>
    <row r="938" spans="1:4" x14ac:dyDescent="0.2">
      <c r="A938"/>
      <c r="B938"/>
      <c r="C938"/>
      <c r="D938"/>
    </row>
    <row r="939" spans="1:4" x14ac:dyDescent="0.2">
      <c r="A939"/>
      <c r="B939"/>
      <c r="C939"/>
      <c r="D939"/>
    </row>
    <row r="940" spans="1:4" x14ac:dyDescent="0.2">
      <c r="A940"/>
      <c r="B940"/>
      <c r="C940"/>
      <c r="D940"/>
    </row>
    <row r="941" spans="1:4" x14ac:dyDescent="0.2">
      <c r="A941"/>
      <c r="B941"/>
      <c r="C941"/>
      <c r="D941"/>
    </row>
    <row r="942" spans="1:4" x14ac:dyDescent="0.2">
      <c r="A942"/>
      <c r="B942"/>
      <c r="C942"/>
      <c r="D942"/>
    </row>
    <row r="943" spans="1:4" x14ac:dyDescent="0.2">
      <c r="A943"/>
      <c r="B943"/>
      <c r="C943"/>
      <c r="D943"/>
    </row>
    <row r="944" spans="1:4" x14ac:dyDescent="0.2">
      <c r="A944"/>
      <c r="B944"/>
      <c r="C944"/>
      <c r="D944"/>
    </row>
    <row r="945" spans="1:4" x14ac:dyDescent="0.2">
      <c r="A945"/>
      <c r="B945"/>
      <c r="C945"/>
      <c r="D945"/>
    </row>
    <row r="946" spans="1:4" x14ac:dyDescent="0.2">
      <c r="A946"/>
      <c r="B946"/>
      <c r="C946"/>
      <c r="D946"/>
    </row>
    <row r="947" spans="1:4" x14ac:dyDescent="0.2">
      <c r="A947"/>
      <c r="B947"/>
      <c r="C947"/>
      <c r="D947"/>
    </row>
    <row r="948" spans="1:4" x14ac:dyDescent="0.2">
      <c r="A948"/>
      <c r="B948"/>
      <c r="C948"/>
      <c r="D948"/>
    </row>
    <row r="949" spans="1:4" x14ac:dyDescent="0.2">
      <c r="A949"/>
      <c r="B949"/>
      <c r="C949"/>
      <c r="D949"/>
    </row>
    <row r="950" spans="1:4" x14ac:dyDescent="0.2">
      <c r="A950"/>
      <c r="B950"/>
      <c r="C950"/>
      <c r="D950"/>
    </row>
    <row r="951" spans="1:4" x14ac:dyDescent="0.2">
      <c r="A951"/>
      <c r="B951"/>
      <c r="C951"/>
      <c r="D951"/>
    </row>
    <row r="952" spans="1:4" x14ac:dyDescent="0.2">
      <c r="A952"/>
      <c r="B952"/>
      <c r="C952"/>
      <c r="D952"/>
    </row>
    <row r="953" spans="1:4" x14ac:dyDescent="0.2">
      <c r="A953"/>
      <c r="B953"/>
      <c r="C953"/>
      <c r="D953"/>
    </row>
    <row r="954" spans="1:4" x14ac:dyDescent="0.2">
      <c r="A954"/>
      <c r="B954"/>
      <c r="C954"/>
      <c r="D954"/>
    </row>
    <row r="955" spans="1:4" x14ac:dyDescent="0.2">
      <c r="A955"/>
      <c r="B955"/>
      <c r="C955"/>
      <c r="D955"/>
    </row>
    <row r="956" spans="1:4" x14ac:dyDescent="0.2">
      <c r="A956"/>
      <c r="B956"/>
      <c r="C956"/>
      <c r="D956"/>
    </row>
    <row r="957" spans="1:4" x14ac:dyDescent="0.2">
      <c r="A957"/>
      <c r="B957"/>
      <c r="C957"/>
      <c r="D957"/>
    </row>
    <row r="958" spans="1:4" x14ac:dyDescent="0.2">
      <c r="A958"/>
      <c r="B958"/>
      <c r="C958"/>
      <c r="D958"/>
    </row>
    <row r="959" spans="1:4" x14ac:dyDescent="0.2">
      <c r="A959"/>
      <c r="B959"/>
      <c r="C959"/>
      <c r="D959"/>
    </row>
    <row r="960" spans="1:4" x14ac:dyDescent="0.2">
      <c r="A960"/>
      <c r="B960"/>
      <c r="C960"/>
      <c r="D960"/>
    </row>
    <row r="961" spans="1:4" x14ac:dyDescent="0.2">
      <c r="A961"/>
      <c r="B961"/>
      <c r="C961"/>
      <c r="D961"/>
    </row>
    <row r="962" spans="1:4" x14ac:dyDescent="0.2">
      <c r="A962"/>
      <c r="B962"/>
      <c r="C962"/>
      <c r="D962"/>
    </row>
    <row r="963" spans="1:4" x14ac:dyDescent="0.2">
      <c r="A963"/>
      <c r="B963"/>
      <c r="C963"/>
      <c r="D963"/>
    </row>
    <row r="964" spans="1:4" x14ac:dyDescent="0.2">
      <c r="A964"/>
      <c r="B964"/>
      <c r="C964"/>
      <c r="D964"/>
    </row>
    <row r="965" spans="1:4" x14ac:dyDescent="0.2">
      <c r="A965"/>
      <c r="B965"/>
      <c r="C965"/>
      <c r="D965"/>
    </row>
    <row r="966" spans="1:4" x14ac:dyDescent="0.2">
      <c r="A966"/>
      <c r="B966"/>
      <c r="C966"/>
      <c r="D966"/>
    </row>
    <row r="967" spans="1:4" x14ac:dyDescent="0.2">
      <c r="A967"/>
      <c r="B967"/>
      <c r="C967"/>
      <c r="D967"/>
    </row>
    <row r="968" spans="1:4" x14ac:dyDescent="0.2">
      <c r="A968"/>
      <c r="B968"/>
      <c r="C968"/>
      <c r="D968"/>
    </row>
    <row r="969" spans="1:4" x14ac:dyDescent="0.2">
      <c r="A969"/>
      <c r="B969"/>
      <c r="C969"/>
      <c r="D969"/>
    </row>
    <row r="970" spans="1:4" x14ac:dyDescent="0.2">
      <c r="A970"/>
      <c r="B970"/>
      <c r="C970"/>
      <c r="D970"/>
    </row>
    <row r="971" spans="1:4" x14ac:dyDescent="0.2">
      <c r="A971"/>
      <c r="B971"/>
      <c r="C971"/>
      <c r="D971"/>
    </row>
    <row r="972" spans="1:4" x14ac:dyDescent="0.2">
      <c r="A972"/>
      <c r="B972"/>
      <c r="C972"/>
      <c r="D972"/>
    </row>
    <row r="973" spans="1:4" x14ac:dyDescent="0.2">
      <c r="A973"/>
      <c r="B973"/>
      <c r="C973"/>
      <c r="D973"/>
    </row>
    <row r="974" spans="1:4" x14ac:dyDescent="0.2">
      <c r="A974"/>
      <c r="B974"/>
      <c r="C974"/>
      <c r="D974"/>
    </row>
    <row r="975" spans="1:4" x14ac:dyDescent="0.2">
      <c r="A975"/>
      <c r="B975"/>
      <c r="C975"/>
      <c r="D975"/>
    </row>
    <row r="976" spans="1:4" x14ac:dyDescent="0.2">
      <c r="A976"/>
      <c r="B976"/>
      <c r="C976"/>
      <c r="D976"/>
    </row>
    <row r="977" spans="1:4" x14ac:dyDescent="0.2">
      <c r="A977"/>
      <c r="B977"/>
      <c r="C977"/>
      <c r="D977"/>
    </row>
    <row r="978" spans="1:4" x14ac:dyDescent="0.2">
      <c r="A978"/>
      <c r="B978"/>
      <c r="C978"/>
      <c r="D978"/>
    </row>
    <row r="979" spans="1:4" x14ac:dyDescent="0.2">
      <c r="A979"/>
      <c r="B979"/>
      <c r="C979"/>
      <c r="D979"/>
    </row>
    <row r="980" spans="1:4" x14ac:dyDescent="0.2">
      <c r="A980"/>
      <c r="B980"/>
      <c r="C980"/>
      <c r="D980"/>
    </row>
    <row r="981" spans="1:4" x14ac:dyDescent="0.2">
      <c r="A981"/>
      <c r="B981"/>
      <c r="C981"/>
      <c r="D981"/>
    </row>
    <row r="982" spans="1:4" x14ac:dyDescent="0.2">
      <c r="A982"/>
      <c r="B982"/>
      <c r="C982"/>
      <c r="D982"/>
    </row>
    <row r="983" spans="1:4" x14ac:dyDescent="0.2">
      <c r="A983"/>
      <c r="B983"/>
      <c r="C983"/>
      <c r="D983"/>
    </row>
    <row r="984" spans="1:4" x14ac:dyDescent="0.2">
      <c r="A984"/>
      <c r="B984"/>
      <c r="C984"/>
      <c r="D984"/>
    </row>
    <row r="985" spans="1:4" x14ac:dyDescent="0.2">
      <c r="A985"/>
      <c r="B985"/>
      <c r="C985"/>
      <c r="D985"/>
    </row>
    <row r="986" spans="1:4" x14ac:dyDescent="0.2">
      <c r="A986"/>
      <c r="B986"/>
      <c r="C986"/>
      <c r="D986"/>
    </row>
    <row r="987" spans="1:4" x14ac:dyDescent="0.2">
      <c r="A987"/>
      <c r="B987"/>
      <c r="C987"/>
      <c r="D987"/>
    </row>
    <row r="988" spans="1:4" x14ac:dyDescent="0.2">
      <c r="A988"/>
      <c r="B988"/>
      <c r="C988"/>
      <c r="D988"/>
    </row>
    <row r="989" spans="1:4" x14ac:dyDescent="0.2">
      <c r="A989"/>
      <c r="B989"/>
      <c r="C989"/>
      <c r="D989"/>
    </row>
    <row r="990" spans="1:4" ht="11.25" customHeight="1" x14ac:dyDescent="0.2">
      <c r="A990"/>
      <c r="B990"/>
      <c r="C990"/>
      <c r="D990"/>
    </row>
    <row r="991" spans="1:4" x14ac:dyDescent="0.2">
      <c r="A991"/>
      <c r="B991"/>
      <c r="C991"/>
      <c r="D991"/>
    </row>
    <row r="992" spans="1:4" x14ac:dyDescent="0.2">
      <c r="A992"/>
      <c r="B992"/>
      <c r="C992"/>
      <c r="D992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9"/>
  <sheetViews>
    <sheetView workbookViewId="0">
      <selection sqref="A1:F1"/>
    </sheetView>
  </sheetViews>
  <sheetFormatPr defaultRowHeight="11.25" x14ac:dyDescent="0.2"/>
  <cols>
    <col min="1" max="1" width="10.1640625" bestFit="1" customWidth="1"/>
    <col min="2" max="2" width="25.83203125" style="32" customWidth="1"/>
    <col min="3" max="3" width="21.33203125" customWidth="1"/>
    <col min="4" max="4" width="11.33203125" bestFit="1" customWidth="1"/>
    <col min="5" max="5" width="18.1640625" bestFit="1" customWidth="1"/>
    <col min="6" max="6" width="28" bestFit="1" customWidth="1"/>
    <col min="8" max="8" width="11.83203125" customWidth="1"/>
  </cols>
  <sheetData>
    <row r="1" spans="1:6" ht="15.75" x14ac:dyDescent="0.25">
      <c r="A1" s="44" t="s">
        <v>704</v>
      </c>
      <c r="B1" s="44"/>
      <c r="C1" s="44"/>
      <c r="D1" s="44"/>
      <c r="E1" s="44"/>
      <c r="F1" s="44"/>
    </row>
    <row r="2" spans="1:6" ht="12.75" x14ac:dyDescent="0.2">
      <c r="A2" s="45" t="s">
        <v>196</v>
      </c>
      <c r="B2" s="45"/>
      <c r="C2" s="45"/>
      <c r="D2" s="45"/>
      <c r="E2" s="45"/>
      <c r="F2" s="45"/>
    </row>
    <row r="3" spans="1:6" ht="12.75" x14ac:dyDescent="0.2">
      <c r="A3" s="46" t="s">
        <v>184</v>
      </c>
      <c r="B3" s="46"/>
      <c r="C3" s="46"/>
      <c r="D3" s="46"/>
      <c r="E3" s="2">
        <f>SUM(E6:E671)</f>
        <v>506590.1180000017</v>
      </c>
      <c r="F3" s="3"/>
    </row>
    <row r="5" spans="1:6" ht="21" x14ac:dyDescent="0.2">
      <c r="A5" s="4" t="s">
        <v>193</v>
      </c>
      <c r="B5" s="19" t="s">
        <v>455</v>
      </c>
      <c r="C5" s="4" t="s">
        <v>197</v>
      </c>
      <c r="D5" s="4" t="s">
        <v>192</v>
      </c>
      <c r="E5" s="5" t="s">
        <v>198</v>
      </c>
      <c r="F5" s="4" t="s">
        <v>0</v>
      </c>
    </row>
    <row r="6" spans="1:6" x14ac:dyDescent="0.2">
      <c r="A6" s="12">
        <v>43556</v>
      </c>
      <c r="B6" s="52" t="s">
        <v>210</v>
      </c>
      <c r="C6" s="52" t="s">
        <v>202</v>
      </c>
      <c r="D6" s="52">
        <v>50</v>
      </c>
      <c r="E6" s="53">
        <f>D6*0.972</f>
        <v>48.6</v>
      </c>
      <c r="F6" s="52" t="s">
        <v>200</v>
      </c>
    </row>
    <row r="7" spans="1:6" x14ac:dyDescent="0.2">
      <c r="A7" s="12">
        <v>43556</v>
      </c>
      <c r="B7" s="52" t="s">
        <v>763</v>
      </c>
      <c r="C7" s="52" t="s">
        <v>318</v>
      </c>
      <c r="D7" s="52">
        <v>100</v>
      </c>
      <c r="E7" s="53">
        <f>D7-3.9</f>
        <v>96.1</v>
      </c>
      <c r="F7" s="52" t="s">
        <v>459</v>
      </c>
    </row>
    <row r="8" spans="1:6" x14ac:dyDescent="0.2">
      <c r="A8" s="12">
        <v>43556</v>
      </c>
      <c r="B8" s="52" t="s">
        <v>221</v>
      </c>
      <c r="C8" s="52" t="s">
        <v>318</v>
      </c>
      <c r="D8" s="52">
        <v>200</v>
      </c>
      <c r="E8" s="53">
        <f>D8*0.971</f>
        <v>194.2</v>
      </c>
      <c r="F8" s="52" t="s">
        <v>200</v>
      </c>
    </row>
    <row r="9" spans="1:6" x14ac:dyDescent="0.2">
      <c r="A9" s="12">
        <v>43556</v>
      </c>
      <c r="B9" s="52" t="s">
        <v>238</v>
      </c>
      <c r="C9" s="52" t="s">
        <v>202</v>
      </c>
      <c r="D9" s="52">
        <v>200</v>
      </c>
      <c r="E9" s="53">
        <f>D9*0.972</f>
        <v>194.4</v>
      </c>
      <c r="F9" s="52" t="s">
        <v>459</v>
      </c>
    </row>
    <row r="10" spans="1:6" x14ac:dyDescent="0.2">
      <c r="A10" s="12">
        <v>43556</v>
      </c>
      <c r="B10" s="52" t="s">
        <v>207</v>
      </c>
      <c r="C10" s="52" t="s">
        <v>318</v>
      </c>
      <c r="D10" s="52">
        <v>200</v>
      </c>
      <c r="E10" s="53">
        <f>D10*0.971</f>
        <v>194.2</v>
      </c>
      <c r="F10" s="52" t="s">
        <v>200</v>
      </c>
    </row>
    <row r="11" spans="1:6" x14ac:dyDescent="0.2">
      <c r="A11" s="12">
        <v>43556</v>
      </c>
      <c r="B11" s="52" t="s">
        <v>285</v>
      </c>
      <c r="C11" s="52" t="s">
        <v>202</v>
      </c>
      <c r="D11" s="52">
        <v>100</v>
      </c>
      <c r="E11" s="53">
        <f>D11*0.972</f>
        <v>97.2</v>
      </c>
      <c r="F11" s="52" t="s">
        <v>482</v>
      </c>
    </row>
    <row r="12" spans="1:6" x14ac:dyDescent="0.2">
      <c r="A12" s="12">
        <v>43556</v>
      </c>
      <c r="B12" s="52" t="s">
        <v>221</v>
      </c>
      <c r="C12" s="52" t="s">
        <v>318</v>
      </c>
      <c r="D12" s="52">
        <v>3881</v>
      </c>
      <c r="E12" s="53">
        <f>D12*0.971</f>
        <v>3768.451</v>
      </c>
      <c r="F12" s="52" t="s">
        <v>200</v>
      </c>
    </row>
    <row r="13" spans="1:6" x14ac:dyDescent="0.2">
      <c r="A13" s="12">
        <v>43556</v>
      </c>
      <c r="B13" s="52" t="s">
        <v>477</v>
      </c>
      <c r="C13" s="52" t="s">
        <v>318</v>
      </c>
      <c r="D13" s="52">
        <v>500</v>
      </c>
      <c r="E13" s="53">
        <f>D13*0.971</f>
        <v>485.5</v>
      </c>
      <c r="F13" s="52" t="s">
        <v>482</v>
      </c>
    </row>
    <row r="14" spans="1:6" x14ac:dyDescent="0.2">
      <c r="A14" s="12">
        <v>43556</v>
      </c>
      <c r="B14" s="52" t="s">
        <v>282</v>
      </c>
      <c r="C14" s="52" t="s">
        <v>318</v>
      </c>
      <c r="D14" s="52">
        <v>1000</v>
      </c>
      <c r="E14" s="53">
        <f>D14*0.971</f>
        <v>971</v>
      </c>
      <c r="F14" s="52" t="s">
        <v>459</v>
      </c>
    </row>
    <row r="15" spans="1:6" x14ac:dyDescent="0.2">
      <c r="A15" s="12">
        <v>43556</v>
      </c>
      <c r="B15" s="52" t="s">
        <v>290</v>
      </c>
      <c r="C15" s="52" t="s">
        <v>318</v>
      </c>
      <c r="D15" s="52">
        <v>100</v>
      </c>
      <c r="E15" s="53">
        <f>D15-3.9</f>
        <v>96.1</v>
      </c>
      <c r="F15" s="52" t="s">
        <v>459</v>
      </c>
    </row>
    <row r="16" spans="1:6" x14ac:dyDescent="0.2">
      <c r="A16" s="12">
        <v>43556</v>
      </c>
      <c r="B16" s="52" t="s">
        <v>707</v>
      </c>
      <c r="C16" s="52" t="s">
        <v>318</v>
      </c>
      <c r="D16" s="52">
        <v>300</v>
      </c>
      <c r="E16" s="53">
        <f>D16*0.971</f>
        <v>291.3</v>
      </c>
      <c r="F16" s="52" t="s">
        <v>459</v>
      </c>
    </row>
    <row r="17" spans="1:6" x14ac:dyDescent="0.2">
      <c r="A17" s="12">
        <v>43556</v>
      </c>
      <c r="B17" s="52" t="s">
        <v>256</v>
      </c>
      <c r="C17" s="52" t="s">
        <v>318</v>
      </c>
      <c r="D17" s="52">
        <v>200</v>
      </c>
      <c r="E17" s="53">
        <f>D17*0.971</f>
        <v>194.2</v>
      </c>
      <c r="F17" s="52" t="s">
        <v>459</v>
      </c>
    </row>
    <row r="18" spans="1:6" x14ac:dyDescent="0.2">
      <c r="A18" s="12">
        <v>43556</v>
      </c>
      <c r="B18" s="52" t="s">
        <v>210</v>
      </c>
      <c r="C18" s="52" t="s">
        <v>318</v>
      </c>
      <c r="D18" s="52">
        <v>50</v>
      </c>
      <c r="E18" s="53">
        <f>D18-3.9</f>
        <v>46.1</v>
      </c>
      <c r="F18" s="52" t="s">
        <v>481</v>
      </c>
    </row>
    <row r="19" spans="1:6" x14ac:dyDescent="0.2">
      <c r="A19" s="12">
        <v>43556</v>
      </c>
      <c r="B19" s="52" t="s">
        <v>215</v>
      </c>
      <c r="C19" s="52" t="s">
        <v>202</v>
      </c>
      <c r="D19" s="52">
        <v>100</v>
      </c>
      <c r="E19" s="53">
        <f>D19*0.972</f>
        <v>97.2</v>
      </c>
      <c r="F19" s="52" t="s">
        <v>481</v>
      </c>
    </row>
    <row r="20" spans="1:6" x14ac:dyDescent="0.2">
      <c r="A20" s="12">
        <v>43556</v>
      </c>
      <c r="B20" s="52" t="s">
        <v>199</v>
      </c>
      <c r="C20" s="52" t="s">
        <v>318</v>
      </c>
      <c r="D20" s="52">
        <v>1000</v>
      </c>
      <c r="E20" s="53">
        <f t="shared" ref="E20:E25" si="0">D20*0.971</f>
        <v>971</v>
      </c>
      <c r="F20" s="52" t="s">
        <v>200</v>
      </c>
    </row>
    <row r="21" spans="1:6" x14ac:dyDescent="0.2">
      <c r="A21" s="12">
        <v>43556</v>
      </c>
      <c r="B21" s="52" t="s">
        <v>230</v>
      </c>
      <c r="C21" s="52" t="s">
        <v>318</v>
      </c>
      <c r="D21" s="52">
        <v>700</v>
      </c>
      <c r="E21" s="53">
        <f t="shared" si="0"/>
        <v>679.69999999999993</v>
      </c>
      <c r="F21" s="52" t="s">
        <v>481</v>
      </c>
    </row>
    <row r="22" spans="1:6" x14ac:dyDescent="0.2">
      <c r="A22" s="12">
        <v>43556</v>
      </c>
      <c r="B22" s="52" t="s">
        <v>706</v>
      </c>
      <c r="C22" s="52" t="s">
        <v>318</v>
      </c>
      <c r="D22" s="52">
        <v>200</v>
      </c>
      <c r="E22" s="53">
        <f t="shared" si="0"/>
        <v>194.2</v>
      </c>
      <c r="F22" s="52" t="s">
        <v>200</v>
      </c>
    </row>
    <row r="23" spans="1:6" x14ac:dyDescent="0.2">
      <c r="A23" s="12">
        <v>43556</v>
      </c>
      <c r="B23" s="52" t="s">
        <v>233</v>
      </c>
      <c r="C23" s="52" t="s">
        <v>318</v>
      </c>
      <c r="D23" s="52">
        <v>200</v>
      </c>
      <c r="E23" s="53">
        <f t="shared" si="0"/>
        <v>194.2</v>
      </c>
      <c r="F23" s="52" t="s">
        <v>481</v>
      </c>
    </row>
    <row r="24" spans="1:6" x14ac:dyDescent="0.2">
      <c r="A24" s="12">
        <v>43556</v>
      </c>
      <c r="B24" s="52" t="s">
        <v>321</v>
      </c>
      <c r="C24" s="52" t="s">
        <v>318</v>
      </c>
      <c r="D24" s="52">
        <v>200</v>
      </c>
      <c r="E24" s="53">
        <f t="shared" si="0"/>
        <v>194.2</v>
      </c>
      <c r="F24" s="52" t="s">
        <v>481</v>
      </c>
    </row>
    <row r="25" spans="1:6" x14ac:dyDescent="0.2">
      <c r="A25" s="12">
        <v>43556</v>
      </c>
      <c r="B25" s="52" t="s">
        <v>705</v>
      </c>
      <c r="C25" s="52" t="s">
        <v>318</v>
      </c>
      <c r="D25" s="52">
        <v>500</v>
      </c>
      <c r="E25" s="53">
        <f t="shared" si="0"/>
        <v>485.5</v>
      </c>
      <c r="F25" s="52" t="s">
        <v>200</v>
      </c>
    </row>
    <row r="26" spans="1:6" x14ac:dyDescent="0.2">
      <c r="A26" s="12">
        <v>43556</v>
      </c>
      <c r="B26" s="52" t="s">
        <v>299</v>
      </c>
      <c r="C26" s="52" t="s">
        <v>318</v>
      </c>
      <c r="D26" s="52">
        <v>100</v>
      </c>
      <c r="E26" s="53">
        <f>D26-3.9</f>
        <v>96.1</v>
      </c>
      <c r="F26" s="52" t="s">
        <v>481</v>
      </c>
    </row>
    <row r="27" spans="1:6" x14ac:dyDescent="0.2">
      <c r="A27" s="12">
        <v>43556</v>
      </c>
      <c r="B27" s="52" t="s">
        <v>267</v>
      </c>
      <c r="C27" s="52" t="s">
        <v>318</v>
      </c>
      <c r="D27" s="52">
        <v>200</v>
      </c>
      <c r="E27" s="53">
        <f>D27*0.971</f>
        <v>194.2</v>
      </c>
      <c r="F27" s="52" t="s">
        <v>481</v>
      </c>
    </row>
    <row r="28" spans="1:6" x14ac:dyDescent="0.2">
      <c r="A28" s="12">
        <v>43556</v>
      </c>
      <c r="B28" s="52" t="s">
        <v>267</v>
      </c>
      <c r="C28" s="52" t="s">
        <v>318</v>
      </c>
      <c r="D28" s="52">
        <v>200</v>
      </c>
      <c r="E28" s="53">
        <f>D28*0.971</f>
        <v>194.2</v>
      </c>
      <c r="F28" s="52" t="s">
        <v>482</v>
      </c>
    </row>
    <row r="29" spans="1:6" x14ac:dyDescent="0.2">
      <c r="A29" s="12">
        <v>43556</v>
      </c>
      <c r="B29" s="52" t="s">
        <v>267</v>
      </c>
      <c r="C29" s="52" t="s">
        <v>202</v>
      </c>
      <c r="D29" s="52">
        <v>103</v>
      </c>
      <c r="E29" s="53">
        <f>D29*0.972</f>
        <v>100.116</v>
      </c>
      <c r="F29" s="52" t="s">
        <v>747</v>
      </c>
    </row>
    <row r="30" spans="1:6" x14ac:dyDescent="0.2">
      <c r="A30" s="12">
        <v>43556</v>
      </c>
      <c r="B30" s="52" t="s">
        <v>499</v>
      </c>
      <c r="C30" s="52" t="s">
        <v>318</v>
      </c>
      <c r="D30" s="52">
        <v>200</v>
      </c>
      <c r="E30" s="53">
        <f>D30*0.971</f>
        <v>194.2</v>
      </c>
      <c r="F30" s="52" t="s">
        <v>234</v>
      </c>
    </row>
    <row r="31" spans="1:6" x14ac:dyDescent="0.2">
      <c r="A31" s="12">
        <v>43556</v>
      </c>
      <c r="B31" s="52" t="s">
        <v>284</v>
      </c>
      <c r="C31" s="52" t="s">
        <v>202</v>
      </c>
      <c r="D31" s="52">
        <v>100</v>
      </c>
      <c r="E31" s="53">
        <f>D31*0.972</f>
        <v>97.2</v>
      </c>
      <c r="F31" s="52" t="s">
        <v>200</v>
      </c>
    </row>
    <row r="32" spans="1:6" x14ac:dyDescent="0.2">
      <c r="A32" s="12">
        <v>43556</v>
      </c>
      <c r="B32" s="52" t="s">
        <v>209</v>
      </c>
      <c r="C32" s="52" t="s">
        <v>318</v>
      </c>
      <c r="D32" s="52">
        <v>500</v>
      </c>
      <c r="E32" s="53">
        <f>D32*0.971</f>
        <v>485.5</v>
      </c>
      <c r="F32" s="52" t="s">
        <v>481</v>
      </c>
    </row>
    <row r="33" spans="1:6" x14ac:dyDescent="0.2">
      <c r="A33" s="12">
        <v>43556</v>
      </c>
      <c r="B33" s="52" t="s">
        <v>748</v>
      </c>
      <c r="C33" s="52" t="s">
        <v>202</v>
      </c>
      <c r="D33" s="52">
        <v>50</v>
      </c>
      <c r="E33" s="53">
        <f>D33*0.972</f>
        <v>48.6</v>
      </c>
      <c r="F33" s="52" t="s">
        <v>481</v>
      </c>
    </row>
    <row r="34" spans="1:6" x14ac:dyDescent="0.2">
      <c r="A34" s="12">
        <v>43556</v>
      </c>
      <c r="B34" s="52" t="s">
        <v>280</v>
      </c>
      <c r="C34" s="52" t="s">
        <v>318</v>
      </c>
      <c r="D34" s="52">
        <v>200</v>
      </c>
      <c r="E34" s="53">
        <f>D34*0.971</f>
        <v>194.2</v>
      </c>
      <c r="F34" s="52" t="s">
        <v>200</v>
      </c>
    </row>
    <row r="35" spans="1:6" x14ac:dyDescent="0.2">
      <c r="A35" s="12">
        <v>43556</v>
      </c>
      <c r="B35" s="52" t="s">
        <v>240</v>
      </c>
      <c r="C35" s="52" t="s">
        <v>202</v>
      </c>
      <c r="D35" s="52">
        <v>200</v>
      </c>
      <c r="E35" s="53">
        <f>D35*0.972</f>
        <v>194.4</v>
      </c>
      <c r="F35" s="52" t="s">
        <v>200</v>
      </c>
    </row>
    <row r="36" spans="1:6" x14ac:dyDescent="0.2">
      <c r="A36" s="12">
        <v>43556</v>
      </c>
      <c r="B36" s="52" t="s">
        <v>271</v>
      </c>
      <c r="C36" s="52" t="s">
        <v>244</v>
      </c>
      <c r="D36" s="52">
        <v>1000</v>
      </c>
      <c r="E36" s="53">
        <f>D36*0.972</f>
        <v>972</v>
      </c>
      <c r="F36" s="52" t="s">
        <v>200</v>
      </c>
    </row>
    <row r="37" spans="1:6" x14ac:dyDescent="0.2">
      <c r="A37" s="12">
        <v>43556</v>
      </c>
      <c r="B37" s="52" t="s">
        <v>233</v>
      </c>
      <c r="C37" s="52" t="s">
        <v>318</v>
      </c>
      <c r="D37" s="52">
        <v>50</v>
      </c>
      <c r="E37" s="53">
        <f>D37-3.9</f>
        <v>46.1</v>
      </c>
      <c r="F37" s="52" t="s">
        <v>200</v>
      </c>
    </row>
    <row r="38" spans="1:6" x14ac:dyDescent="0.2">
      <c r="A38" s="12">
        <v>43556</v>
      </c>
      <c r="B38" s="52" t="s">
        <v>233</v>
      </c>
      <c r="C38" s="52" t="s">
        <v>202</v>
      </c>
      <c r="D38" s="52">
        <v>500</v>
      </c>
      <c r="E38" s="53">
        <f>D38*0.972</f>
        <v>486</v>
      </c>
      <c r="F38" s="52" t="s">
        <v>200</v>
      </c>
    </row>
    <row r="39" spans="1:6" x14ac:dyDescent="0.2">
      <c r="A39" s="12">
        <v>43556</v>
      </c>
      <c r="B39" s="52" t="s">
        <v>232</v>
      </c>
      <c r="C39" s="52" t="s">
        <v>224</v>
      </c>
      <c r="D39" s="52">
        <v>500</v>
      </c>
      <c r="E39" s="53">
        <f>D39*0.972</f>
        <v>486</v>
      </c>
      <c r="F39" s="52" t="s">
        <v>200</v>
      </c>
    </row>
    <row r="40" spans="1:6" x14ac:dyDescent="0.2">
      <c r="A40" s="12">
        <v>43556</v>
      </c>
      <c r="B40" s="52" t="s">
        <v>233</v>
      </c>
      <c r="C40" s="52" t="s">
        <v>318</v>
      </c>
      <c r="D40" s="52">
        <v>500</v>
      </c>
      <c r="E40" s="53">
        <f>D40*0.971</f>
        <v>485.5</v>
      </c>
      <c r="F40" s="52" t="s">
        <v>310</v>
      </c>
    </row>
    <row r="41" spans="1:6" x14ac:dyDescent="0.2">
      <c r="A41" s="12">
        <v>43556</v>
      </c>
      <c r="B41" s="52" t="s">
        <v>205</v>
      </c>
      <c r="C41" s="52" t="s">
        <v>318</v>
      </c>
      <c r="D41" s="52">
        <v>250</v>
      </c>
      <c r="E41" s="53">
        <f>D41*0.971</f>
        <v>242.75</v>
      </c>
      <c r="F41" s="52" t="s">
        <v>481</v>
      </c>
    </row>
    <row r="42" spans="1:6" x14ac:dyDescent="0.2">
      <c r="A42" s="12">
        <v>43556</v>
      </c>
      <c r="B42" s="52" t="s">
        <v>221</v>
      </c>
      <c r="C42" s="52" t="s">
        <v>318</v>
      </c>
      <c r="D42" s="52">
        <v>1000</v>
      </c>
      <c r="E42" s="53">
        <f>D42*0.971</f>
        <v>971</v>
      </c>
      <c r="F42" s="52" t="s">
        <v>310</v>
      </c>
    </row>
    <row r="43" spans="1:6" x14ac:dyDescent="0.2">
      <c r="A43" s="12">
        <v>43556</v>
      </c>
      <c r="B43" s="52" t="s">
        <v>229</v>
      </c>
      <c r="C43" s="52" t="s">
        <v>318</v>
      </c>
      <c r="D43" s="52">
        <v>200</v>
      </c>
      <c r="E43" s="53">
        <f>D43*0.971</f>
        <v>194.2</v>
      </c>
      <c r="F43" s="52" t="s">
        <v>200</v>
      </c>
    </row>
    <row r="44" spans="1:6" x14ac:dyDescent="0.2">
      <c r="A44" s="12">
        <v>43556</v>
      </c>
      <c r="B44" s="52" t="s">
        <v>292</v>
      </c>
      <c r="C44" s="52" t="s">
        <v>202</v>
      </c>
      <c r="D44" s="52">
        <v>500</v>
      </c>
      <c r="E44" s="53">
        <f>D44*0.972</f>
        <v>486</v>
      </c>
      <c r="F44" s="52" t="s">
        <v>200</v>
      </c>
    </row>
    <row r="45" spans="1:6" x14ac:dyDescent="0.2">
      <c r="A45" s="12">
        <v>43557</v>
      </c>
      <c r="B45" s="52" t="s">
        <v>214</v>
      </c>
      <c r="C45" s="52" t="s">
        <v>202</v>
      </c>
      <c r="D45" s="52">
        <v>500</v>
      </c>
      <c r="E45" s="53">
        <f>D45*0.972</f>
        <v>486</v>
      </c>
      <c r="F45" s="52" t="s">
        <v>481</v>
      </c>
    </row>
    <row r="46" spans="1:6" x14ac:dyDescent="0.2">
      <c r="A46" s="12">
        <v>43557</v>
      </c>
      <c r="B46" s="52" t="s">
        <v>240</v>
      </c>
      <c r="C46" s="52" t="s">
        <v>202</v>
      </c>
      <c r="D46" s="52">
        <v>200</v>
      </c>
      <c r="E46" s="53">
        <f>D46*0.972</f>
        <v>194.4</v>
      </c>
      <c r="F46" s="52" t="s">
        <v>481</v>
      </c>
    </row>
    <row r="47" spans="1:6" x14ac:dyDescent="0.2">
      <c r="A47" s="12">
        <v>43557</v>
      </c>
      <c r="B47" s="52" t="s">
        <v>240</v>
      </c>
      <c r="C47" s="52" t="s">
        <v>202</v>
      </c>
      <c r="D47" s="52">
        <v>200</v>
      </c>
      <c r="E47" s="53">
        <f>D47*0.972</f>
        <v>194.4</v>
      </c>
      <c r="F47" s="52" t="s">
        <v>481</v>
      </c>
    </row>
    <row r="48" spans="1:6" x14ac:dyDescent="0.2">
      <c r="A48" s="12">
        <v>43557</v>
      </c>
      <c r="B48" s="52" t="s">
        <v>210</v>
      </c>
      <c r="C48" s="52" t="s">
        <v>202</v>
      </c>
      <c r="D48" s="52">
        <v>300</v>
      </c>
      <c r="E48" s="53">
        <f>D48*0.972</f>
        <v>291.59999999999997</v>
      </c>
      <c r="F48" s="52" t="s">
        <v>200</v>
      </c>
    </row>
    <row r="49" spans="1:6" x14ac:dyDescent="0.2">
      <c r="A49" s="12">
        <v>43557</v>
      </c>
      <c r="B49" s="52" t="s">
        <v>708</v>
      </c>
      <c r="C49" s="52" t="s">
        <v>318</v>
      </c>
      <c r="D49" s="52">
        <v>500</v>
      </c>
      <c r="E49" s="53">
        <f>D49*0.971</f>
        <v>485.5</v>
      </c>
      <c r="F49" s="52" t="s">
        <v>481</v>
      </c>
    </row>
    <row r="50" spans="1:6" x14ac:dyDescent="0.2">
      <c r="A50" s="12">
        <v>43557</v>
      </c>
      <c r="B50" s="52" t="s">
        <v>223</v>
      </c>
      <c r="C50" s="52" t="s">
        <v>318</v>
      </c>
      <c r="D50" s="52">
        <v>500</v>
      </c>
      <c r="E50" s="53">
        <f>D50*0.971</f>
        <v>485.5</v>
      </c>
      <c r="F50" s="52" t="s">
        <v>200</v>
      </c>
    </row>
    <row r="51" spans="1:6" x14ac:dyDescent="0.2">
      <c r="A51" s="12">
        <v>43557</v>
      </c>
      <c r="B51" s="52" t="s">
        <v>294</v>
      </c>
      <c r="C51" s="52" t="s">
        <v>318</v>
      </c>
      <c r="D51" s="52">
        <v>200</v>
      </c>
      <c r="E51" s="53">
        <f>D51*0.971</f>
        <v>194.2</v>
      </c>
      <c r="F51" s="52" t="s">
        <v>481</v>
      </c>
    </row>
    <row r="52" spans="1:6" x14ac:dyDescent="0.2">
      <c r="A52" s="12">
        <v>43557</v>
      </c>
      <c r="B52" s="52" t="s">
        <v>201</v>
      </c>
      <c r="C52" s="52" t="s">
        <v>318</v>
      </c>
      <c r="D52" s="52">
        <v>500</v>
      </c>
      <c r="E52" s="53">
        <f>D52*0.971</f>
        <v>485.5</v>
      </c>
      <c r="F52" s="52" t="s">
        <v>113</v>
      </c>
    </row>
    <row r="53" spans="1:6" x14ac:dyDescent="0.2">
      <c r="A53" s="12">
        <v>43557</v>
      </c>
      <c r="B53" s="52" t="s">
        <v>709</v>
      </c>
      <c r="C53" s="52" t="s">
        <v>318</v>
      </c>
      <c r="D53" s="52">
        <v>500</v>
      </c>
      <c r="E53" s="53">
        <f>D53*0.971</f>
        <v>485.5</v>
      </c>
      <c r="F53" s="52" t="s">
        <v>481</v>
      </c>
    </row>
    <row r="54" spans="1:6" x14ac:dyDescent="0.2">
      <c r="A54" s="12">
        <v>43557</v>
      </c>
      <c r="B54" s="52" t="s">
        <v>199</v>
      </c>
      <c r="C54" s="52" t="s">
        <v>202</v>
      </c>
      <c r="D54" s="52">
        <v>10000</v>
      </c>
      <c r="E54" s="53">
        <f>D54*0.972</f>
        <v>9720</v>
      </c>
      <c r="F54" s="52" t="s">
        <v>200</v>
      </c>
    </row>
    <row r="55" spans="1:6" x14ac:dyDescent="0.2">
      <c r="A55" s="12">
        <v>43557</v>
      </c>
      <c r="B55" s="52" t="s">
        <v>486</v>
      </c>
      <c r="C55" s="52" t="s">
        <v>318</v>
      </c>
      <c r="D55" s="52">
        <v>1000</v>
      </c>
      <c r="E55" s="53">
        <f>D55*0.971</f>
        <v>971</v>
      </c>
      <c r="F55" s="52" t="s">
        <v>482</v>
      </c>
    </row>
    <row r="56" spans="1:6" x14ac:dyDescent="0.2">
      <c r="A56" s="12">
        <v>43557</v>
      </c>
      <c r="B56" s="52" t="s">
        <v>204</v>
      </c>
      <c r="C56" s="52" t="s">
        <v>318</v>
      </c>
      <c r="D56" s="52">
        <v>7500</v>
      </c>
      <c r="E56" s="53">
        <f>D56*0.971</f>
        <v>7282.5</v>
      </c>
      <c r="F56" s="52" t="s">
        <v>482</v>
      </c>
    </row>
    <row r="57" spans="1:6" x14ac:dyDescent="0.2">
      <c r="A57" s="12">
        <v>43557</v>
      </c>
      <c r="B57" s="52" t="s">
        <v>204</v>
      </c>
      <c r="C57" s="52" t="s">
        <v>318</v>
      </c>
      <c r="D57" s="52">
        <v>7500</v>
      </c>
      <c r="E57" s="53">
        <f>D57*0.971</f>
        <v>7282.5</v>
      </c>
      <c r="F57" s="52" t="s">
        <v>481</v>
      </c>
    </row>
    <row r="58" spans="1:6" x14ac:dyDescent="0.2">
      <c r="A58" s="12">
        <v>43557</v>
      </c>
      <c r="B58" s="52" t="s">
        <v>275</v>
      </c>
      <c r="C58" s="52" t="s">
        <v>318</v>
      </c>
      <c r="D58" s="52">
        <v>1000</v>
      </c>
      <c r="E58" s="53">
        <f>D58*0.971</f>
        <v>971</v>
      </c>
      <c r="F58" s="52" t="s">
        <v>481</v>
      </c>
    </row>
    <row r="59" spans="1:6" x14ac:dyDescent="0.2">
      <c r="A59" s="12">
        <v>43557</v>
      </c>
      <c r="B59" s="52" t="s">
        <v>214</v>
      </c>
      <c r="C59" s="52" t="s">
        <v>318</v>
      </c>
      <c r="D59" s="52">
        <v>10000</v>
      </c>
      <c r="E59" s="53">
        <f>D59*0.971</f>
        <v>9710</v>
      </c>
      <c r="F59" s="52" t="s">
        <v>200</v>
      </c>
    </row>
    <row r="60" spans="1:6" x14ac:dyDescent="0.2">
      <c r="A60" s="12">
        <v>43557</v>
      </c>
      <c r="B60" s="52" t="s">
        <v>267</v>
      </c>
      <c r="C60" s="52" t="s">
        <v>318</v>
      </c>
      <c r="D60" s="52">
        <v>100</v>
      </c>
      <c r="E60" s="53">
        <f>D60-3.9</f>
        <v>96.1</v>
      </c>
      <c r="F60" s="52" t="s">
        <v>481</v>
      </c>
    </row>
    <row r="61" spans="1:6" x14ac:dyDescent="0.2">
      <c r="A61" s="12">
        <v>43557</v>
      </c>
      <c r="B61" s="52" t="s">
        <v>232</v>
      </c>
      <c r="C61" s="52" t="s">
        <v>202</v>
      </c>
      <c r="D61" s="52">
        <v>200</v>
      </c>
      <c r="E61" s="53">
        <f>D61*0.972</f>
        <v>194.4</v>
      </c>
      <c r="F61" s="52" t="s">
        <v>481</v>
      </c>
    </row>
    <row r="62" spans="1:6" x14ac:dyDescent="0.2">
      <c r="A62" s="12">
        <v>43557</v>
      </c>
      <c r="B62" s="52" t="s">
        <v>217</v>
      </c>
      <c r="C62" s="52" t="s">
        <v>318</v>
      </c>
      <c r="D62" s="52">
        <v>500</v>
      </c>
      <c r="E62" s="53">
        <f>D62*0.971</f>
        <v>485.5</v>
      </c>
      <c r="F62" s="52" t="s">
        <v>481</v>
      </c>
    </row>
    <row r="63" spans="1:6" x14ac:dyDescent="0.2">
      <c r="A63" s="12">
        <v>43557</v>
      </c>
      <c r="B63" s="52" t="s">
        <v>275</v>
      </c>
      <c r="C63" s="52" t="s">
        <v>318</v>
      </c>
      <c r="D63" s="52">
        <v>1000</v>
      </c>
      <c r="E63" s="53">
        <f>D63*0.971</f>
        <v>971</v>
      </c>
      <c r="F63" s="52" t="s">
        <v>482</v>
      </c>
    </row>
    <row r="64" spans="1:6" x14ac:dyDescent="0.2">
      <c r="A64" s="12">
        <v>43557</v>
      </c>
      <c r="B64" s="52" t="s">
        <v>214</v>
      </c>
      <c r="C64" s="52" t="s">
        <v>318</v>
      </c>
      <c r="D64" s="52">
        <v>500</v>
      </c>
      <c r="E64" s="53">
        <f>D64*0.971</f>
        <v>485.5</v>
      </c>
      <c r="F64" s="52" t="s">
        <v>234</v>
      </c>
    </row>
    <row r="65" spans="1:6" x14ac:dyDescent="0.2">
      <c r="A65" s="12">
        <v>43557</v>
      </c>
      <c r="B65" s="52" t="s">
        <v>219</v>
      </c>
      <c r="C65" s="52" t="s">
        <v>318</v>
      </c>
      <c r="D65" s="52">
        <v>100</v>
      </c>
      <c r="E65" s="53">
        <f>D65-3.9</f>
        <v>96.1</v>
      </c>
      <c r="F65" s="52" t="s">
        <v>200</v>
      </c>
    </row>
    <row r="66" spans="1:6" x14ac:dyDescent="0.2">
      <c r="A66" s="12">
        <v>43557</v>
      </c>
      <c r="B66" s="52" t="s">
        <v>240</v>
      </c>
      <c r="C66" s="52" t="s">
        <v>202</v>
      </c>
      <c r="D66" s="52">
        <v>200</v>
      </c>
      <c r="E66" s="53">
        <f>D66*0.972</f>
        <v>194.4</v>
      </c>
      <c r="F66" s="52" t="s">
        <v>481</v>
      </c>
    </row>
    <row r="67" spans="1:6" x14ac:dyDescent="0.2">
      <c r="A67" s="12">
        <v>43557</v>
      </c>
      <c r="B67" s="52" t="s">
        <v>220</v>
      </c>
      <c r="C67" s="52" t="s">
        <v>202</v>
      </c>
      <c r="D67" s="52">
        <v>500</v>
      </c>
      <c r="E67" s="53">
        <f>D67*0.972</f>
        <v>486</v>
      </c>
      <c r="F67" s="52" t="s">
        <v>200</v>
      </c>
    </row>
    <row r="68" spans="1:6" x14ac:dyDescent="0.2">
      <c r="A68" s="12">
        <v>43557</v>
      </c>
      <c r="B68" s="52" t="s">
        <v>237</v>
      </c>
      <c r="C68" s="52" t="s">
        <v>318</v>
      </c>
      <c r="D68" s="52">
        <v>200</v>
      </c>
      <c r="E68" s="53">
        <f>D68*0.971</f>
        <v>194.2</v>
      </c>
      <c r="F68" s="52" t="s">
        <v>481</v>
      </c>
    </row>
    <row r="69" spans="1:6" x14ac:dyDescent="0.2">
      <c r="A69" s="12">
        <v>43557</v>
      </c>
      <c r="B69" s="52" t="s">
        <v>248</v>
      </c>
      <c r="C69" s="52" t="s">
        <v>318</v>
      </c>
      <c r="D69" s="52">
        <v>500</v>
      </c>
      <c r="E69" s="53">
        <f>D69*0.971</f>
        <v>485.5</v>
      </c>
      <c r="F69" s="52" t="s">
        <v>310</v>
      </c>
    </row>
    <row r="70" spans="1:6" x14ac:dyDescent="0.2">
      <c r="A70" s="12">
        <v>43557</v>
      </c>
      <c r="B70" s="52" t="s">
        <v>710</v>
      </c>
      <c r="C70" s="52" t="s">
        <v>318</v>
      </c>
      <c r="D70" s="52">
        <v>500</v>
      </c>
      <c r="E70" s="53">
        <f>D70*0.971</f>
        <v>485.5</v>
      </c>
      <c r="F70" s="52" t="s">
        <v>310</v>
      </c>
    </row>
    <row r="71" spans="1:6" x14ac:dyDescent="0.2">
      <c r="A71" s="12">
        <v>43557</v>
      </c>
      <c r="B71" s="52" t="s">
        <v>217</v>
      </c>
      <c r="C71" s="52" t="s">
        <v>202</v>
      </c>
      <c r="D71" s="52">
        <v>200</v>
      </c>
      <c r="E71" s="53">
        <f>D71*0.972</f>
        <v>194.4</v>
      </c>
      <c r="F71" s="52" t="s">
        <v>482</v>
      </c>
    </row>
    <row r="72" spans="1:6" x14ac:dyDescent="0.2">
      <c r="A72" s="12">
        <v>43557</v>
      </c>
      <c r="B72" s="52" t="s">
        <v>206</v>
      </c>
      <c r="C72" s="52" t="s">
        <v>202</v>
      </c>
      <c r="D72" s="52">
        <v>500</v>
      </c>
      <c r="E72" s="53">
        <f>D72*0.972</f>
        <v>486</v>
      </c>
      <c r="F72" s="52" t="s">
        <v>481</v>
      </c>
    </row>
    <row r="73" spans="1:6" x14ac:dyDescent="0.2">
      <c r="A73" s="12">
        <v>43558</v>
      </c>
      <c r="B73" s="52" t="s">
        <v>301</v>
      </c>
      <c r="C73" s="52" t="s">
        <v>318</v>
      </c>
      <c r="D73" s="52">
        <v>200</v>
      </c>
      <c r="E73" s="53">
        <f>D73*0.971</f>
        <v>194.2</v>
      </c>
      <c r="F73" s="52" t="s">
        <v>200</v>
      </c>
    </row>
    <row r="74" spans="1:6" x14ac:dyDescent="0.2">
      <c r="A74" s="12">
        <v>43558</v>
      </c>
      <c r="B74" s="52" t="s">
        <v>221</v>
      </c>
      <c r="C74" s="52" t="s">
        <v>202</v>
      </c>
      <c r="D74" s="52">
        <v>1000</v>
      </c>
      <c r="E74" s="53">
        <f>D74*0.972</f>
        <v>972</v>
      </c>
      <c r="F74" s="52" t="s">
        <v>200</v>
      </c>
    </row>
    <row r="75" spans="1:6" x14ac:dyDescent="0.2">
      <c r="A75" s="12">
        <v>43558</v>
      </c>
      <c r="B75" s="52" t="s">
        <v>711</v>
      </c>
      <c r="C75" s="52" t="s">
        <v>318</v>
      </c>
      <c r="D75" s="52">
        <v>500</v>
      </c>
      <c r="E75" s="53">
        <f>D75*0.971</f>
        <v>485.5</v>
      </c>
      <c r="F75" s="52" t="s">
        <v>200</v>
      </c>
    </row>
    <row r="76" spans="1:6" x14ac:dyDescent="0.2">
      <c r="A76" s="12">
        <v>43558</v>
      </c>
      <c r="B76" s="52" t="s">
        <v>229</v>
      </c>
      <c r="C76" s="52" t="s">
        <v>202</v>
      </c>
      <c r="D76" s="52">
        <v>500</v>
      </c>
      <c r="E76" s="53">
        <f>D76*0.972</f>
        <v>486</v>
      </c>
      <c r="F76" s="52" t="s">
        <v>481</v>
      </c>
    </row>
    <row r="77" spans="1:6" x14ac:dyDescent="0.2">
      <c r="A77" s="12">
        <v>43558</v>
      </c>
      <c r="B77" s="52" t="s">
        <v>210</v>
      </c>
      <c r="C77" s="52" t="s">
        <v>202</v>
      </c>
      <c r="D77" s="52">
        <v>200</v>
      </c>
      <c r="E77" s="53">
        <f>D77*0.972</f>
        <v>194.4</v>
      </c>
      <c r="F77" s="52" t="s">
        <v>113</v>
      </c>
    </row>
    <row r="78" spans="1:6" x14ac:dyDescent="0.2">
      <c r="A78" s="12">
        <v>43558</v>
      </c>
      <c r="B78" s="52" t="s">
        <v>203</v>
      </c>
      <c r="C78" s="52" t="s">
        <v>202</v>
      </c>
      <c r="D78" s="52">
        <v>500</v>
      </c>
      <c r="E78" s="53">
        <f>D78*0.972</f>
        <v>486</v>
      </c>
      <c r="F78" s="52" t="s">
        <v>200</v>
      </c>
    </row>
    <row r="79" spans="1:6" x14ac:dyDescent="0.2">
      <c r="A79" s="12">
        <v>43558</v>
      </c>
      <c r="B79" s="52" t="s">
        <v>221</v>
      </c>
      <c r="C79" s="52" t="s">
        <v>318</v>
      </c>
      <c r="D79" s="52">
        <v>100</v>
      </c>
      <c r="E79" s="53">
        <f>D79-3.9</f>
        <v>96.1</v>
      </c>
      <c r="F79" s="52" t="s">
        <v>200</v>
      </c>
    </row>
    <row r="80" spans="1:6" x14ac:dyDescent="0.2">
      <c r="A80" s="12">
        <v>43558</v>
      </c>
      <c r="B80" s="52" t="s">
        <v>230</v>
      </c>
      <c r="C80" s="52" t="s">
        <v>202</v>
      </c>
      <c r="D80" s="52">
        <v>200</v>
      </c>
      <c r="E80" s="53">
        <f>D80*0.972</f>
        <v>194.4</v>
      </c>
      <c r="F80" s="52" t="s">
        <v>200</v>
      </c>
    </row>
    <row r="81" spans="1:6" x14ac:dyDescent="0.2">
      <c r="A81" s="12">
        <v>43558</v>
      </c>
      <c r="B81" s="52" t="s">
        <v>220</v>
      </c>
      <c r="C81" s="52" t="s">
        <v>318</v>
      </c>
      <c r="D81" s="52">
        <v>100</v>
      </c>
      <c r="E81" s="53">
        <f>D81-3.9</f>
        <v>96.1</v>
      </c>
      <c r="F81" s="52" t="s">
        <v>310</v>
      </c>
    </row>
    <row r="82" spans="1:6" x14ac:dyDescent="0.2">
      <c r="A82" s="12">
        <v>43558</v>
      </c>
      <c r="B82" s="52" t="s">
        <v>223</v>
      </c>
      <c r="C82" s="52" t="s">
        <v>202</v>
      </c>
      <c r="D82" s="52">
        <v>200</v>
      </c>
      <c r="E82" s="53">
        <f>D82*0.972</f>
        <v>194.4</v>
      </c>
      <c r="F82" s="52" t="s">
        <v>481</v>
      </c>
    </row>
    <row r="83" spans="1:6" x14ac:dyDescent="0.2">
      <c r="A83" s="12">
        <v>43558</v>
      </c>
      <c r="B83" s="52" t="s">
        <v>265</v>
      </c>
      <c r="C83" s="52" t="s">
        <v>318</v>
      </c>
      <c r="D83" s="52">
        <v>777</v>
      </c>
      <c r="E83" s="53">
        <f>D83*0.971</f>
        <v>754.46699999999998</v>
      </c>
      <c r="F83" s="52" t="s">
        <v>200</v>
      </c>
    </row>
    <row r="84" spans="1:6" x14ac:dyDescent="0.2">
      <c r="A84" s="12">
        <v>43558</v>
      </c>
      <c r="B84" s="52" t="s">
        <v>214</v>
      </c>
      <c r="C84" s="52" t="s">
        <v>318</v>
      </c>
      <c r="D84" s="52">
        <v>100</v>
      </c>
      <c r="E84" s="53">
        <f>D84-3.9</f>
        <v>96.1</v>
      </c>
      <c r="F84" s="52" t="s">
        <v>200</v>
      </c>
    </row>
    <row r="85" spans="1:6" x14ac:dyDescent="0.2">
      <c r="A85" s="12">
        <v>43558</v>
      </c>
      <c r="B85" s="52" t="s">
        <v>253</v>
      </c>
      <c r="C85" s="52" t="s">
        <v>318</v>
      </c>
      <c r="D85" s="52">
        <v>1000</v>
      </c>
      <c r="E85" s="53">
        <f t="shared" ref="E85:E90" si="1">D85*0.971</f>
        <v>971</v>
      </c>
      <c r="F85" s="52" t="s">
        <v>200</v>
      </c>
    </row>
    <row r="86" spans="1:6" x14ac:dyDescent="0.2">
      <c r="A86" s="12">
        <v>43558</v>
      </c>
      <c r="B86" s="52" t="s">
        <v>253</v>
      </c>
      <c r="C86" s="52" t="s">
        <v>318</v>
      </c>
      <c r="D86" s="52">
        <v>1000</v>
      </c>
      <c r="E86" s="53">
        <f t="shared" si="1"/>
        <v>971</v>
      </c>
      <c r="F86" s="52" t="s">
        <v>200</v>
      </c>
    </row>
    <row r="87" spans="1:6" x14ac:dyDescent="0.2">
      <c r="A87" s="12">
        <v>43558</v>
      </c>
      <c r="B87" s="52" t="s">
        <v>203</v>
      </c>
      <c r="C87" s="52" t="s">
        <v>318</v>
      </c>
      <c r="D87" s="52">
        <v>200</v>
      </c>
      <c r="E87" s="53">
        <f t="shared" si="1"/>
        <v>194.2</v>
      </c>
      <c r="F87" s="52" t="s">
        <v>200</v>
      </c>
    </row>
    <row r="88" spans="1:6" x14ac:dyDescent="0.2">
      <c r="A88" s="12">
        <v>43558</v>
      </c>
      <c r="B88" s="52" t="s">
        <v>246</v>
      </c>
      <c r="C88" s="52" t="s">
        <v>318</v>
      </c>
      <c r="D88" s="52">
        <v>500</v>
      </c>
      <c r="E88" s="53">
        <f t="shared" si="1"/>
        <v>485.5</v>
      </c>
      <c r="F88" s="52" t="s">
        <v>200</v>
      </c>
    </row>
    <row r="89" spans="1:6" x14ac:dyDescent="0.2">
      <c r="A89" s="12">
        <v>43558</v>
      </c>
      <c r="B89" s="52" t="s">
        <v>201</v>
      </c>
      <c r="C89" s="52" t="s">
        <v>318</v>
      </c>
      <c r="D89" s="52">
        <v>500</v>
      </c>
      <c r="E89" s="53">
        <f t="shared" si="1"/>
        <v>485.5</v>
      </c>
      <c r="F89" s="52" t="s">
        <v>200</v>
      </c>
    </row>
    <row r="90" spans="1:6" x14ac:dyDescent="0.2">
      <c r="A90" s="12">
        <v>43559</v>
      </c>
      <c r="B90" s="52" t="s">
        <v>279</v>
      </c>
      <c r="C90" s="52" t="s">
        <v>318</v>
      </c>
      <c r="D90" s="52">
        <v>200</v>
      </c>
      <c r="E90" s="53">
        <f t="shared" si="1"/>
        <v>194.2</v>
      </c>
      <c r="F90" s="52" t="s">
        <v>227</v>
      </c>
    </row>
    <row r="91" spans="1:6" x14ac:dyDescent="0.2">
      <c r="A91" s="12">
        <v>43559</v>
      </c>
      <c r="B91" s="52" t="s">
        <v>275</v>
      </c>
      <c r="C91" s="52" t="s">
        <v>202</v>
      </c>
      <c r="D91" s="52">
        <v>200</v>
      </c>
      <c r="E91" s="53">
        <f>D91*0.972</f>
        <v>194.4</v>
      </c>
      <c r="F91" s="52" t="s">
        <v>200</v>
      </c>
    </row>
    <row r="92" spans="1:6" x14ac:dyDescent="0.2">
      <c r="A92" s="12">
        <v>43559</v>
      </c>
      <c r="B92" s="52" t="s">
        <v>304</v>
      </c>
      <c r="C92" s="52" t="s">
        <v>318</v>
      </c>
      <c r="D92" s="52">
        <v>200</v>
      </c>
      <c r="E92" s="53">
        <f>D92*0.971</f>
        <v>194.2</v>
      </c>
      <c r="F92" s="52" t="s">
        <v>200</v>
      </c>
    </row>
    <row r="93" spans="1:6" x14ac:dyDescent="0.2">
      <c r="A93" s="12">
        <v>43559</v>
      </c>
      <c r="B93" s="52" t="s">
        <v>304</v>
      </c>
      <c r="C93" s="52" t="s">
        <v>318</v>
      </c>
      <c r="D93" s="52">
        <v>200</v>
      </c>
      <c r="E93" s="53">
        <f>D93*0.971</f>
        <v>194.2</v>
      </c>
      <c r="F93" s="52" t="s">
        <v>481</v>
      </c>
    </row>
    <row r="94" spans="1:6" x14ac:dyDescent="0.2">
      <c r="A94" s="12">
        <v>43559</v>
      </c>
      <c r="B94" s="52" t="s">
        <v>749</v>
      </c>
      <c r="C94" s="52" t="s">
        <v>202</v>
      </c>
      <c r="D94" s="52">
        <v>500</v>
      </c>
      <c r="E94" s="53">
        <f>D94*0.972</f>
        <v>486</v>
      </c>
      <c r="F94" s="52" t="s">
        <v>481</v>
      </c>
    </row>
    <row r="95" spans="1:6" x14ac:dyDescent="0.2">
      <c r="A95" s="12">
        <v>43559</v>
      </c>
      <c r="B95" s="52" t="s">
        <v>220</v>
      </c>
      <c r="C95" s="52" t="s">
        <v>318</v>
      </c>
      <c r="D95" s="52">
        <v>150</v>
      </c>
      <c r="E95" s="53">
        <f>D95*0.971</f>
        <v>145.65</v>
      </c>
      <c r="F95" s="52" t="s">
        <v>200</v>
      </c>
    </row>
    <row r="96" spans="1:6" x14ac:dyDescent="0.2">
      <c r="A96" s="12">
        <v>43559</v>
      </c>
      <c r="B96" s="52" t="s">
        <v>750</v>
      </c>
      <c r="C96" s="52" t="s">
        <v>202</v>
      </c>
      <c r="D96" s="52">
        <v>500</v>
      </c>
      <c r="E96" s="53">
        <f>D96*0.972</f>
        <v>486</v>
      </c>
      <c r="F96" s="52" t="s">
        <v>482</v>
      </c>
    </row>
    <row r="97" spans="1:6" x14ac:dyDescent="0.2">
      <c r="A97" s="12">
        <v>43559</v>
      </c>
      <c r="B97" s="52" t="s">
        <v>750</v>
      </c>
      <c r="C97" s="52" t="s">
        <v>202</v>
      </c>
      <c r="D97" s="52">
        <v>500</v>
      </c>
      <c r="E97" s="53">
        <f>D97*0.972</f>
        <v>486</v>
      </c>
      <c r="F97" s="52" t="s">
        <v>481</v>
      </c>
    </row>
    <row r="98" spans="1:6" x14ac:dyDescent="0.2">
      <c r="A98" s="12">
        <v>43559</v>
      </c>
      <c r="B98" s="52" t="s">
        <v>215</v>
      </c>
      <c r="C98" s="52" t="s">
        <v>318</v>
      </c>
      <c r="D98" s="52">
        <v>200</v>
      </c>
      <c r="E98" s="53">
        <f>D98*0.971</f>
        <v>194.2</v>
      </c>
      <c r="F98" s="52" t="s">
        <v>200</v>
      </c>
    </row>
    <row r="99" spans="1:6" x14ac:dyDescent="0.2">
      <c r="A99" s="12">
        <v>43559</v>
      </c>
      <c r="B99" s="52" t="s">
        <v>204</v>
      </c>
      <c r="C99" s="52" t="s">
        <v>202</v>
      </c>
      <c r="D99" s="52">
        <v>500</v>
      </c>
      <c r="E99" s="53">
        <f>D99*0.972</f>
        <v>486</v>
      </c>
      <c r="F99" s="52" t="s">
        <v>200</v>
      </c>
    </row>
    <row r="100" spans="1:6" x14ac:dyDescent="0.2">
      <c r="A100" s="12">
        <v>43559</v>
      </c>
      <c r="B100" s="52" t="s">
        <v>764</v>
      </c>
      <c r="C100" s="52" t="s">
        <v>318</v>
      </c>
      <c r="D100" s="52">
        <v>1000</v>
      </c>
      <c r="E100" s="53">
        <f>D100*0.971</f>
        <v>971</v>
      </c>
      <c r="F100" s="52" t="s">
        <v>200</v>
      </c>
    </row>
    <row r="101" spans="1:6" x14ac:dyDescent="0.2">
      <c r="A101" s="12">
        <v>43559</v>
      </c>
      <c r="B101" s="52" t="s">
        <v>222</v>
      </c>
      <c r="C101" s="52" t="s">
        <v>318</v>
      </c>
      <c r="D101" s="52">
        <v>300</v>
      </c>
      <c r="E101" s="53">
        <f>D101*0.971</f>
        <v>291.3</v>
      </c>
      <c r="F101" s="52" t="s">
        <v>164</v>
      </c>
    </row>
    <row r="102" spans="1:6" x14ac:dyDescent="0.2">
      <c r="A102" s="12">
        <v>43559</v>
      </c>
      <c r="B102" s="52" t="s">
        <v>303</v>
      </c>
      <c r="C102" s="52" t="s">
        <v>202</v>
      </c>
      <c r="D102" s="52">
        <v>500</v>
      </c>
      <c r="E102" s="53">
        <f>D102*0.972</f>
        <v>486</v>
      </c>
      <c r="F102" s="52" t="s">
        <v>200</v>
      </c>
    </row>
    <row r="103" spans="1:6" x14ac:dyDescent="0.2">
      <c r="A103" s="12">
        <v>43559</v>
      </c>
      <c r="B103" s="52" t="s">
        <v>214</v>
      </c>
      <c r="C103" s="52" t="s">
        <v>318</v>
      </c>
      <c r="D103" s="52">
        <v>2000</v>
      </c>
      <c r="E103" s="53">
        <f>D103*0.971</f>
        <v>1942</v>
      </c>
      <c r="F103" s="52" t="s">
        <v>481</v>
      </c>
    </row>
    <row r="104" spans="1:6" x14ac:dyDescent="0.2">
      <c r="A104" s="12">
        <v>43559</v>
      </c>
      <c r="B104" s="52" t="s">
        <v>211</v>
      </c>
      <c r="C104" s="52" t="s">
        <v>318</v>
      </c>
      <c r="D104" s="52">
        <v>1000</v>
      </c>
      <c r="E104" s="53">
        <f>D104*0.971</f>
        <v>971</v>
      </c>
      <c r="F104" s="52" t="s">
        <v>481</v>
      </c>
    </row>
    <row r="105" spans="1:6" x14ac:dyDescent="0.2">
      <c r="A105" s="12">
        <v>43559</v>
      </c>
      <c r="B105" s="52" t="s">
        <v>232</v>
      </c>
      <c r="C105" s="52" t="s">
        <v>202</v>
      </c>
      <c r="D105" s="52">
        <v>200</v>
      </c>
      <c r="E105" s="53">
        <f>D105*0.972</f>
        <v>194.4</v>
      </c>
      <c r="F105" s="52" t="s">
        <v>200</v>
      </c>
    </row>
    <row r="106" spans="1:6" x14ac:dyDescent="0.2">
      <c r="A106" s="12">
        <v>43560</v>
      </c>
      <c r="B106" s="52" t="s">
        <v>302</v>
      </c>
      <c r="C106" s="52" t="s">
        <v>244</v>
      </c>
      <c r="D106" s="52">
        <v>7000</v>
      </c>
      <c r="E106" s="53">
        <f>D106*0.972</f>
        <v>6804</v>
      </c>
      <c r="F106" s="52" t="s">
        <v>482</v>
      </c>
    </row>
    <row r="107" spans="1:6" x14ac:dyDescent="0.2">
      <c r="A107" s="12">
        <v>43560</v>
      </c>
      <c r="B107" s="52" t="s">
        <v>751</v>
      </c>
      <c r="C107" s="52" t="s">
        <v>244</v>
      </c>
      <c r="D107" s="52">
        <v>7000</v>
      </c>
      <c r="E107" s="53">
        <f>D107*0.972</f>
        <v>6804</v>
      </c>
      <c r="F107" s="52" t="s">
        <v>481</v>
      </c>
    </row>
    <row r="108" spans="1:6" x14ac:dyDescent="0.2">
      <c r="A108" s="12">
        <v>43560</v>
      </c>
      <c r="B108" s="52" t="s">
        <v>203</v>
      </c>
      <c r="C108" s="52" t="s">
        <v>318</v>
      </c>
      <c r="D108" s="52">
        <v>500</v>
      </c>
      <c r="E108" s="53">
        <f>D108*0.971</f>
        <v>485.5</v>
      </c>
      <c r="F108" s="52" t="s">
        <v>200</v>
      </c>
    </row>
    <row r="109" spans="1:6" x14ac:dyDescent="0.2">
      <c r="A109" s="12">
        <v>43560</v>
      </c>
      <c r="B109" s="52" t="s">
        <v>712</v>
      </c>
      <c r="C109" s="52" t="s">
        <v>318</v>
      </c>
      <c r="D109" s="52">
        <v>1500</v>
      </c>
      <c r="E109" s="53">
        <f>D109*0.971</f>
        <v>1456.5</v>
      </c>
      <c r="F109" s="52" t="s">
        <v>234</v>
      </c>
    </row>
    <row r="110" spans="1:6" x14ac:dyDescent="0.2">
      <c r="A110" s="12">
        <v>43560</v>
      </c>
      <c r="B110" s="52" t="s">
        <v>232</v>
      </c>
      <c r="C110" s="52" t="s">
        <v>202</v>
      </c>
      <c r="D110" s="52">
        <v>1000</v>
      </c>
      <c r="E110" s="53">
        <f>D110*0.972</f>
        <v>972</v>
      </c>
      <c r="F110" s="52" t="s">
        <v>200</v>
      </c>
    </row>
    <row r="111" spans="1:6" x14ac:dyDescent="0.2">
      <c r="A111" s="12">
        <v>43560</v>
      </c>
      <c r="B111" s="52" t="s">
        <v>203</v>
      </c>
      <c r="C111" s="52" t="s">
        <v>318</v>
      </c>
      <c r="D111" s="52">
        <v>100</v>
      </c>
      <c r="E111" s="53">
        <f>D111-3.9</f>
        <v>96.1</v>
      </c>
      <c r="F111" s="52" t="s">
        <v>228</v>
      </c>
    </row>
    <row r="112" spans="1:6" x14ac:dyDescent="0.2">
      <c r="A112" s="12">
        <v>43560</v>
      </c>
      <c r="B112" s="52" t="s">
        <v>203</v>
      </c>
      <c r="C112" s="52" t="s">
        <v>318</v>
      </c>
      <c r="D112" s="52">
        <v>100</v>
      </c>
      <c r="E112" s="53">
        <f>D112-3.9</f>
        <v>96.1</v>
      </c>
      <c r="F112" s="52" t="s">
        <v>227</v>
      </c>
    </row>
    <row r="113" spans="1:6" x14ac:dyDescent="0.2">
      <c r="A113" s="12">
        <v>43560</v>
      </c>
      <c r="B113" s="52" t="s">
        <v>214</v>
      </c>
      <c r="C113" s="52" t="s">
        <v>224</v>
      </c>
      <c r="D113" s="52">
        <v>500</v>
      </c>
      <c r="E113" s="53">
        <f>D113*0.972</f>
        <v>486</v>
      </c>
      <c r="F113" s="52" t="s">
        <v>482</v>
      </c>
    </row>
    <row r="114" spans="1:6" x14ac:dyDescent="0.2">
      <c r="A114" s="12">
        <v>43560</v>
      </c>
      <c r="B114" s="52" t="s">
        <v>206</v>
      </c>
      <c r="C114" s="52" t="s">
        <v>318</v>
      </c>
      <c r="D114" s="52">
        <v>500</v>
      </c>
      <c r="E114" s="53">
        <f>D114*0.971</f>
        <v>485.5</v>
      </c>
      <c r="F114" s="52" t="s">
        <v>310</v>
      </c>
    </row>
    <row r="115" spans="1:6" x14ac:dyDescent="0.2">
      <c r="A115" s="12">
        <v>43560</v>
      </c>
      <c r="B115" s="52" t="s">
        <v>231</v>
      </c>
      <c r="C115" s="52" t="s">
        <v>318</v>
      </c>
      <c r="D115" s="52">
        <v>100</v>
      </c>
      <c r="E115" s="53">
        <f>D115-3.9</f>
        <v>96.1</v>
      </c>
      <c r="F115" s="52" t="s">
        <v>200</v>
      </c>
    </row>
    <row r="116" spans="1:6" x14ac:dyDescent="0.2">
      <c r="A116" s="12">
        <v>43560</v>
      </c>
      <c r="B116" s="52" t="s">
        <v>752</v>
      </c>
      <c r="C116" s="52" t="s">
        <v>202</v>
      </c>
      <c r="D116" s="52">
        <v>300</v>
      </c>
      <c r="E116" s="53">
        <f>D116*0.972</f>
        <v>291.59999999999997</v>
      </c>
      <c r="F116" s="52" t="s">
        <v>310</v>
      </c>
    </row>
    <row r="117" spans="1:6" x14ac:dyDescent="0.2">
      <c r="A117" s="12">
        <v>43560</v>
      </c>
      <c r="B117" s="52" t="s">
        <v>230</v>
      </c>
      <c r="C117" s="52" t="s">
        <v>318</v>
      </c>
      <c r="D117" s="52">
        <v>200</v>
      </c>
      <c r="E117" s="53">
        <f>D117*0.971</f>
        <v>194.2</v>
      </c>
      <c r="F117" s="52" t="s">
        <v>200</v>
      </c>
    </row>
    <row r="118" spans="1:6" x14ac:dyDescent="0.2">
      <c r="A118" s="12">
        <v>43560</v>
      </c>
      <c r="B118" s="52" t="s">
        <v>230</v>
      </c>
      <c r="C118" s="52" t="s">
        <v>318</v>
      </c>
      <c r="D118" s="52">
        <v>200</v>
      </c>
      <c r="E118" s="53">
        <f>D118*0.971</f>
        <v>194.2</v>
      </c>
      <c r="F118" s="52" t="s">
        <v>713</v>
      </c>
    </row>
    <row r="119" spans="1:6" x14ac:dyDescent="0.2">
      <c r="A119" s="12">
        <v>43560</v>
      </c>
      <c r="B119" s="52" t="s">
        <v>491</v>
      </c>
      <c r="C119" s="52" t="s">
        <v>318</v>
      </c>
      <c r="D119" s="52">
        <v>3000</v>
      </c>
      <c r="E119" s="53">
        <f>D119*0.971</f>
        <v>2913</v>
      </c>
      <c r="F119" s="52" t="s">
        <v>200</v>
      </c>
    </row>
    <row r="120" spans="1:6" x14ac:dyDescent="0.2">
      <c r="A120" s="12">
        <v>43560</v>
      </c>
      <c r="B120" s="52" t="s">
        <v>223</v>
      </c>
      <c r="C120" s="52" t="s">
        <v>202</v>
      </c>
      <c r="D120" s="52">
        <v>1000</v>
      </c>
      <c r="E120" s="53">
        <f>D120*0.972</f>
        <v>972</v>
      </c>
      <c r="F120" s="52" t="s">
        <v>200</v>
      </c>
    </row>
    <row r="121" spans="1:6" x14ac:dyDescent="0.2">
      <c r="A121" s="12">
        <v>43561</v>
      </c>
      <c r="B121" s="52" t="s">
        <v>258</v>
      </c>
      <c r="C121" s="52" t="s">
        <v>202</v>
      </c>
      <c r="D121" s="52">
        <v>3000</v>
      </c>
      <c r="E121" s="53">
        <f>D121*0.972</f>
        <v>2916</v>
      </c>
      <c r="F121" s="52" t="s">
        <v>481</v>
      </c>
    </row>
    <row r="122" spans="1:6" x14ac:dyDescent="0.2">
      <c r="A122" s="12">
        <v>43561</v>
      </c>
      <c r="B122" s="52" t="s">
        <v>258</v>
      </c>
      <c r="C122" s="52" t="s">
        <v>202</v>
      </c>
      <c r="D122" s="52">
        <v>500</v>
      </c>
      <c r="E122" s="53">
        <f>D122*0.972</f>
        <v>486</v>
      </c>
      <c r="F122" s="52" t="s">
        <v>714</v>
      </c>
    </row>
    <row r="123" spans="1:6" x14ac:dyDescent="0.2">
      <c r="A123" s="12">
        <v>43561</v>
      </c>
      <c r="B123" s="52" t="s">
        <v>214</v>
      </c>
      <c r="C123" s="52" t="s">
        <v>202</v>
      </c>
      <c r="D123" s="52">
        <v>1000</v>
      </c>
      <c r="E123" s="53">
        <f>D123*0.972</f>
        <v>972</v>
      </c>
      <c r="F123" s="52" t="s">
        <v>481</v>
      </c>
    </row>
    <row r="124" spans="1:6" x14ac:dyDescent="0.2">
      <c r="A124" s="12">
        <v>43561</v>
      </c>
      <c r="B124" s="52" t="s">
        <v>348</v>
      </c>
      <c r="C124" s="52" t="s">
        <v>318</v>
      </c>
      <c r="D124" s="52">
        <v>180</v>
      </c>
      <c r="E124" s="53">
        <f>D124*0.971</f>
        <v>174.78</v>
      </c>
      <c r="F124" s="52" t="s">
        <v>234</v>
      </c>
    </row>
    <row r="125" spans="1:6" x14ac:dyDescent="0.2">
      <c r="A125" s="12">
        <v>43561</v>
      </c>
      <c r="B125" s="52" t="s">
        <v>255</v>
      </c>
      <c r="C125" s="52" t="s">
        <v>202</v>
      </c>
      <c r="D125" s="52">
        <v>100</v>
      </c>
      <c r="E125" s="53">
        <f>D125*0.972</f>
        <v>97.2</v>
      </c>
      <c r="F125" s="52" t="s">
        <v>200</v>
      </c>
    </row>
    <row r="126" spans="1:6" x14ac:dyDescent="0.2">
      <c r="A126" s="12">
        <v>43561</v>
      </c>
      <c r="B126" s="52" t="s">
        <v>223</v>
      </c>
      <c r="C126" s="52" t="s">
        <v>202</v>
      </c>
      <c r="D126" s="52">
        <v>500</v>
      </c>
      <c r="E126" s="53">
        <f>D126*0.972</f>
        <v>486</v>
      </c>
      <c r="F126" s="52" t="s">
        <v>200</v>
      </c>
    </row>
    <row r="127" spans="1:6" x14ac:dyDescent="0.2">
      <c r="A127" s="12">
        <v>43561</v>
      </c>
      <c r="B127" s="52" t="s">
        <v>233</v>
      </c>
      <c r="C127" s="52" t="s">
        <v>318</v>
      </c>
      <c r="D127" s="52">
        <v>200</v>
      </c>
      <c r="E127" s="53">
        <f>D127*0.971</f>
        <v>194.2</v>
      </c>
      <c r="F127" s="52" t="s">
        <v>481</v>
      </c>
    </row>
    <row r="128" spans="1:6" x14ac:dyDescent="0.2">
      <c r="A128" s="12">
        <v>43561</v>
      </c>
      <c r="B128" s="52" t="s">
        <v>467</v>
      </c>
      <c r="C128" s="52" t="s">
        <v>318</v>
      </c>
      <c r="D128" s="52">
        <v>200</v>
      </c>
      <c r="E128" s="53">
        <f>D128*0.971</f>
        <v>194.2</v>
      </c>
      <c r="F128" s="52" t="s">
        <v>228</v>
      </c>
    </row>
    <row r="129" spans="1:6" x14ac:dyDescent="0.2">
      <c r="A129" s="12">
        <v>43561</v>
      </c>
      <c r="B129" s="52" t="s">
        <v>258</v>
      </c>
      <c r="C129" s="52" t="s">
        <v>318</v>
      </c>
      <c r="D129" s="52">
        <v>500</v>
      </c>
      <c r="E129" s="53">
        <f>D129*0.971</f>
        <v>485.5</v>
      </c>
      <c r="F129" s="52" t="s">
        <v>200</v>
      </c>
    </row>
    <row r="130" spans="1:6" x14ac:dyDescent="0.2">
      <c r="A130" s="12">
        <v>43561</v>
      </c>
      <c r="B130" s="52" t="s">
        <v>214</v>
      </c>
      <c r="C130" s="52" t="s">
        <v>202</v>
      </c>
      <c r="D130" s="52">
        <v>200</v>
      </c>
      <c r="E130" s="53">
        <f>D130*0.972</f>
        <v>194.4</v>
      </c>
      <c r="F130" s="52" t="s">
        <v>200</v>
      </c>
    </row>
    <row r="131" spans="1:6" x14ac:dyDescent="0.2">
      <c r="A131" s="12">
        <v>43561</v>
      </c>
      <c r="B131" s="52" t="s">
        <v>214</v>
      </c>
      <c r="C131" s="52" t="s">
        <v>202</v>
      </c>
      <c r="D131" s="52">
        <v>200</v>
      </c>
      <c r="E131" s="53">
        <f>D131*0.972</f>
        <v>194.4</v>
      </c>
      <c r="F131" s="52" t="s">
        <v>200</v>
      </c>
    </row>
    <row r="132" spans="1:6" x14ac:dyDescent="0.2">
      <c r="A132" s="12">
        <v>43561</v>
      </c>
      <c r="B132" s="52" t="s">
        <v>204</v>
      </c>
      <c r="C132" s="52" t="s">
        <v>318</v>
      </c>
      <c r="D132" s="52">
        <v>2000</v>
      </c>
      <c r="E132" s="53">
        <f t="shared" ref="E132:E138" si="2">D132*0.971</f>
        <v>1942</v>
      </c>
      <c r="F132" s="52" t="s">
        <v>713</v>
      </c>
    </row>
    <row r="133" spans="1:6" x14ac:dyDescent="0.2">
      <c r="A133" s="12">
        <v>43561</v>
      </c>
      <c r="B133" s="52" t="s">
        <v>204</v>
      </c>
      <c r="C133" s="52" t="s">
        <v>318</v>
      </c>
      <c r="D133" s="52">
        <v>1500</v>
      </c>
      <c r="E133" s="53">
        <f t="shared" si="2"/>
        <v>1456.5</v>
      </c>
      <c r="F133" s="52" t="s">
        <v>714</v>
      </c>
    </row>
    <row r="134" spans="1:6" x14ac:dyDescent="0.2">
      <c r="A134" s="12">
        <v>43561</v>
      </c>
      <c r="B134" s="52" t="s">
        <v>204</v>
      </c>
      <c r="C134" s="52" t="s">
        <v>318</v>
      </c>
      <c r="D134" s="52">
        <v>1000</v>
      </c>
      <c r="E134" s="53">
        <f t="shared" si="2"/>
        <v>971</v>
      </c>
      <c r="F134" s="52" t="s">
        <v>482</v>
      </c>
    </row>
    <row r="135" spans="1:6" x14ac:dyDescent="0.2">
      <c r="A135" s="12">
        <v>43561</v>
      </c>
      <c r="B135" s="52" t="s">
        <v>204</v>
      </c>
      <c r="C135" s="52" t="s">
        <v>318</v>
      </c>
      <c r="D135" s="52">
        <v>1000</v>
      </c>
      <c r="E135" s="53">
        <f t="shared" si="2"/>
        <v>971</v>
      </c>
      <c r="F135" s="52" t="s">
        <v>481</v>
      </c>
    </row>
    <row r="136" spans="1:6" x14ac:dyDescent="0.2">
      <c r="A136" s="12">
        <v>43561</v>
      </c>
      <c r="B136" s="52" t="s">
        <v>267</v>
      </c>
      <c r="C136" s="52" t="s">
        <v>318</v>
      </c>
      <c r="D136" s="52">
        <v>500</v>
      </c>
      <c r="E136" s="53">
        <f t="shared" si="2"/>
        <v>485.5</v>
      </c>
      <c r="F136" s="52" t="s">
        <v>200</v>
      </c>
    </row>
    <row r="137" spans="1:6" x14ac:dyDescent="0.2">
      <c r="A137" s="12">
        <v>43561</v>
      </c>
      <c r="B137" s="52" t="s">
        <v>209</v>
      </c>
      <c r="C137" s="52" t="s">
        <v>318</v>
      </c>
      <c r="D137" s="52">
        <v>1000</v>
      </c>
      <c r="E137" s="53">
        <f t="shared" si="2"/>
        <v>971</v>
      </c>
      <c r="F137" s="52" t="s">
        <v>200</v>
      </c>
    </row>
    <row r="138" spans="1:6" x14ac:dyDescent="0.2">
      <c r="A138" s="12">
        <v>43561</v>
      </c>
      <c r="B138" s="52" t="s">
        <v>230</v>
      </c>
      <c r="C138" s="52" t="s">
        <v>318</v>
      </c>
      <c r="D138" s="52">
        <v>500</v>
      </c>
      <c r="E138" s="53">
        <f t="shared" si="2"/>
        <v>485.5</v>
      </c>
      <c r="F138" s="52" t="s">
        <v>200</v>
      </c>
    </row>
    <row r="139" spans="1:6" x14ac:dyDescent="0.2">
      <c r="A139" s="12">
        <v>43561</v>
      </c>
      <c r="B139" s="52" t="s">
        <v>765</v>
      </c>
      <c r="C139" s="52" t="s">
        <v>224</v>
      </c>
      <c r="D139" s="52">
        <v>500</v>
      </c>
      <c r="E139" s="53">
        <f>D139*0.972</f>
        <v>486</v>
      </c>
      <c r="F139" s="52" t="s">
        <v>481</v>
      </c>
    </row>
    <row r="140" spans="1:6" x14ac:dyDescent="0.2">
      <c r="A140" s="12">
        <v>43562</v>
      </c>
      <c r="B140" s="52" t="s">
        <v>490</v>
      </c>
      <c r="C140" s="52" t="s">
        <v>318</v>
      </c>
      <c r="D140" s="52">
        <v>200</v>
      </c>
      <c r="E140" s="53">
        <f>D140*0.971</f>
        <v>194.2</v>
      </c>
      <c r="F140" s="52" t="s">
        <v>200</v>
      </c>
    </row>
    <row r="141" spans="1:6" x14ac:dyDescent="0.2">
      <c r="A141" s="12">
        <v>43562</v>
      </c>
      <c r="B141" s="52" t="s">
        <v>220</v>
      </c>
      <c r="C141" s="52" t="s">
        <v>318</v>
      </c>
      <c r="D141" s="52">
        <v>200</v>
      </c>
      <c r="E141" s="53">
        <f>D141*0.971</f>
        <v>194.2</v>
      </c>
      <c r="F141" s="52" t="s">
        <v>200</v>
      </c>
    </row>
    <row r="142" spans="1:6" x14ac:dyDescent="0.2">
      <c r="A142" s="12">
        <v>43562</v>
      </c>
      <c r="B142" s="52" t="s">
        <v>246</v>
      </c>
      <c r="C142" s="52" t="s">
        <v>318</v>
      </c>
      <c r="D142" s="52">
        <v>3000</v>
      </c>
      <c r="E142" s="53">
        <f>D142*0.971</f>
        <v>2913</v>
      </c>
      <c r="F142" s="52" t="s">
        <v>200</v>
      </c>
    </row>
    <row r="143" spans="1:6" x14ac:dyDescent="0.2">
      <c r="A143" s="12">
        <v>43562</v>
      </c>
      <c r="B143" s="52" t="s">
        <v>208</v>
      </c>
      <c r="C143" s="52" t="s">
        <v>318</v>
      </c>
      <c r="D143" s="52">
        <v>150</v>
      </c>
      <c r="E143" s="53">
        <f>D143*0.971</f>
        <v>145.65</v>
      </c>
      <c r="F143" s="52" t="s">
        <v>164</v>
      </c>
    </row>
    <row r="144" spans="1:6" x14ac:dyDescent="0.2">
      <c r="A144" s="12">
        <v>43562</v>
      </c>
      <c r="B144" s="52" t="s">
        <v>214</v>
      </c>
      <c r="C144" s="52" t="s">
        <v>318</v>
      </c>
      <c r="D144" s="52">
        <v>1000</v>
      </c>
      <c r="E144" s="53">
        <f>D144*0.971</f>
        <v>971</v>
      </c>
      <c r="F144" s="52" t="s">
        <v>234</v>
      </c>
    </row>
    <row r="145" spans="1:6" x14ac:dyDescent="0.2">
      <c r="A145" s="12">
        <v>43562</v>
      </c>
      <c r="B145" s="52" t="s">
        <v>279</v>
      </c>
      <c r="C145" s="52" t="s">
        <v>202</v>
      </c>
      <c r="D145" s="52">
        <v>500</v>
      </c>
      <c r="E145" s="53">
        <f>D145*0.972</f>
        <v>486</v>
      </c>
      <c r="F145" s="52" t="s">
        <v>200</v>
      </c>
    </row>
    <row r="146" spans="1:6" x14ac:dyDescent="0.2">
      <c r="A146" s="12">
        <v>43562</v>
      </c>
      <c r="B146" s="52" t="s">
        <v>215</v>
      </c>
      <c r="C146" s="52" t="s">
        <v>318</v>
      </c>
      <c r="D146" s="52">
        <v>1000</v>
      </c>
      <c r="E146" s="53">
        <f>D146*0.961</f>
        <v>961</v>
      </c>
      <c r="F146" s="52" t="s">
        <v>200</v>
      </c>
    </row>
    <row r="147" spans="1:6" x14ac:dyDescent="0.2">
      <c r="A147" s="12">
        <v>43562</v>
      </c>
      <c r="B147" s="52" t="s">
        <v>240</v>
      </c>
      <c r="C147" s="52" t="s">
        <v>202</v>
      </c>
      <c r="D147" s="52">
        <v>500</v>
      </c>
      <c r="E147" s="53">
        <f>D147*0.972</f>
        <v>486</v>
      </c>
      <c r="F147" s="52" t="s">
        <v>200</v>
      </c>
    </row>
    <row r="148" spans="1:6" x14ac:dyDescent="0.2">
      <c r="A148" s="12">
        <v>43562</v>
      </c>
      <c r="B148" s="52" t="s">
        <v>210</v>
      </c>
      <c r="C148" s="52" t="s">
        <v>202</v>
      </c>
      <c r="D148" s="52">
        <v>500</v>
      </c>
      <c r="E148" s="53">
        <f>D148*0.972</f>
        <v>486</v>
      </c>
      <c r="F148" s="52" t="s">
        <v>713</v>
      </c>
    </row>
    <row r="149" spans="1:6" x14ac:dyDescent="0.2">
      <c r="A149" s="12">
        <v>43562</v>
      </c>
      <c r="B149" s="52" t="s">
        <v>236</v>
      </c>
      <c r="C149" s="52" t="s">
        <v>318</v>
      </c>
      <c r="D149" s="52">
        <v>100</v>
      </c>
      <c r="E149" s="53">
        <f>D149-3.9</f>
        <v>96.1</v>
      </c>
      <c r="F149" s="52" t="s">
        <v>200</v>
      </c>
    </row>
    <row r="150" spans="1:6" x14ac:dyDescent="0.2">
      <c r="A150" s="12">
        <v>43562</v>
      </c>
      <c r="B150" s="52" t="s">
        <v>218</v>
      </c>
      <c r="C150" s="52" t="s">
        <v>318</v>
      </c>
      <c r="D150" s="52">
        <v>100</v>
      </c>
      <c r="E150" s="53">
        <f>D150-3.9</f>
        <v>96.1</v>
      </c>
      <c r="F150" s="52" t="s">
        <v>200</v>
      </c>
    </row>
    <row r="151" spans="1:6" x14ac:dyDescent="0.2">
      <c r="A151" s="12">
        <v>43562</v>
      </c>
      <c r="B151" s="52" t="s">
        <v>210</v>
      </c>
      <c r="C151" s="52" t="s">
        <v>318</v>
      </c>
      <c r="D151" s="52">
        <v>500</v>
      </c>
      <c r="E151" s="53">
        <f t="shared" ref="E151:E156" si="3">D151*0.971</f>
        <v>485.5</v>
      </c>
      <c r="F151" s="52" t="s">
        <v>459</v>
      </c>
    </row>
    <row r="152" spans="1:6" x14ac:dyDescent="0.2">
      <c r="A152" s="12">
        <v>43562</v>
      </c>
      <c r="B152" s="52" t="s">
        <v>221</v>
      </c>
      <c r="C152" s="52" t="s">
        <v>318</v>
      </c>
      <c r="D152" s="52">
        <v>500</v>
      </c>
      <c r="E152" s="53">
        <f t="shared" si="3"/>
        <v>485.5</v>
      </c>
      <c r="F152" s="52" t="s">
        <v>200</v>
      </c>
    </row>
    <row r="153" spans="1:6" x14ac:dyDescent="0.2">
      <c r="A153" s="12">
        <v>43563</v>
      </c>
      <c r="B153" s="52" t="s">
        <v>209</v>
      </c>
      <c r="C153" s="52" t="s">
        <v>318</v>
      </c>
      <c r="D153" s="52">
        <v>500</v>
      </c>
      <c r="E153" s="53">
        <f t="shared" si="3"/>
        <v>485.5</v>
      </c>
      <c r="F153" s="52" t="s">
        <v>713</v>
      </c>
    </row>
    <row r="154" spans="1:6" x14ac:dyDescent="0.2">
      <c r="A154" s="12">
        <v>43563</v>
      </c>
      <c r="B154" s="52" t="s">
        <v>317</v>
      </c>
      <c r="C154" s="52" t="s">
        <v>318</v>
      </c>
      <c r="D154" s="52">
        <v>1000</v>
      </c>
      <c r="E154" s="53">
        <f t="shared" si="3"/>
        <v>971</v>
      </c>
      <c r="F154" s="52" t="s">
        <v>200</v>
      </c>
    </row>
    <row r="155" spans="1:6" x14ac:dyDescent="0.2">
      <c r="A155" s="12">
        <v>43563</v>
      </c>
      <c r="B155" s="52" t="s">
        <v>223</v>
      </c>
      <c r="C155" s="52" t="s">
        <v>318</v>
      </c>
      <c r="D155" s="52">
        <v>2000</v>
      </c>
      <c r="E155" s="53">
        <f t="shared" si="3"/>
        <v>1942</v>
      </c>
      <c r="F155" s="52" t="s">
        <v>200</v>
      </c>
    </row>
    <row r="156" spans="1:6" x14ac:dyDescent="0.2">
      <c r="A156" s="12">
        <v>43563</v>
      </c>
      <c r="B156" s="52" t="s">
        <v>231</v>
      </c>
      <c r="C156" s="52" t="s">
        <v>318</v>
      </c>
      <c r="D156" s="52">
        <v>1000</v>
      </c>
      <c r="E156" s="53">
        <f t="shared" si="3"/>
        <v>971</v>
      </c>
      <c r="F156" s="52" t="s">
        <v>715</v>
      </c>
    </row>
    <row r="157" spans="1:6" x14ac:dyDescent="0.2">
      <c r="A157" s="12">
        <v>43563</v>
      </c>
      <c r="B157" s="52" t="s">
        <v>232</v>
      </c>
      <c r="C157" s="52" t="s">
        <v>318</v>
      </c>
      <c r="D157" s="52">
        <v>100</v>
      </c>
      <c r="E157" s="53">
        <f>D157-3.9</f>
        <v>96.1</v>
      </c>
      <c r="F157" s="52" t="s">
        <v>200</v>
      </c>
    </row>
    <row r="158" spans="1:6" x14ac:dyDescent="0.2">
      <c r="A158" s="12">
        <v>43563</v>
      </c>
      <c r="B158" s="52" t="s">
        <v>203</v>
      </c>
      <c r="C158" s="52" t="s">
        <v>318</v>
      </c>
      <c r="D158" s="52">
        <v>400</v>
      </c>
      <c r="E158" s="53">
        <f t="shared" ref="E158:E164" si="4">D158*0.971</f>
        <v>388.4</v>
      </c>
      <c r="F158" s="52" t="s">
        <v>200</v>
      </c>
    </row>
    <row r="159" spans="1:6" x14ac:dyDescent="0.2">
      <c r="A159" s="12">
        <v>43563</v>
      </c>
      <c r="B159" s="52" t="s">
        <v>766</v>
      </c>
      <c r="C159" s="52" t="s">
        <v>318</v>
      </c>
      <c r="D159" s="52">
        <v>10000</v>
      </c>
      <c r="E159" s="53">
        <f t="shared" si="4"/>
        <v>9710</v>
      </c>
      <c r="F159" s="52" t="s">
        <v>200</v>
      </c>
    </row>
    <row r="160" spans="1:6" x14ac:dyDescent="0.2">
      <c r="A160" s="12">
        <v>43563</v>
      </c>
      <c r="B160" s="52" t="s">
        <v>257</v>
      </c>
      <c r="C160" s="52" t="s">
        <v>318</v>
      </c>
      <c r="D160" s="52">
        <v>200</v>
      </c>
      <c r="E160" s="53">
        <f t="shared" si="4"/>
        <v>194.2</v>
      </c>
      <c r="F160" s="52" t="s">
        <v>714</v>
      </c>
    </row>
    <row r="161" spans="1:6" x14ac:dyDescent="0.2">
      <c r="A161" s="12">
        <v>43563</v>
      </c>
      <c r="B161" s="52" t="s">
        <v>253</v>
      </c>
      <c r="C161" s="52" t="s">
        <v>318</v>
      </c>
      <c r="D161" s="52">
        <v>2000</v>
      </c>
      <c r="E161" s="53">
        <f t="shared" si="4"/>
        <v>1942</v>
      </c>
      <c r="F161" s="52" t="s">
        <v>200</v>
      </c>
    </row>
    <row r="162" spans="1:6" x14ac:dyDescent="0.2">
      <c r="A162" s="12">
        <v>43563</v>
      </c>
      <c r="B162" s="52" t="s">
        <v>242</v>
      </c>
      <c r="C162" s="52" t="s">
        <v>318</v>
      </c>
      <c r="D162" s="52">
        <v>200</v>
      </c>
      <c r="E162" s="53">
        <f t="shared" si="4"/>
        <v>194.2</v>
      </c>
      <c r="F162" s="52" t="s">
        <v>200</v>
      </c>
    </row>
    <row r="163" spans="1:6" x14ac:dyDescent="0.2">
      <c r="A163" s="12">
        <v>43563</v>
      </c>
      <c r="B163" s="52" t="s">
        <v>767</v>
      </c>
      <c r="C163" s="52" t="s">
        <v>318</v>
      </c>
      <c r="D163" s="52">
        <v>500</v>
      </c>
      <c r="E163" s="53">
        <f t="shared" si="4"/>
        <v>485.5</v>
      </c>
      <c r="F163" s="52" t="s">
        <v>113</v>
      </c>
    </row>
    <row r="164" spans="1:6" x14ac:dyDescent="0.2">
      <c r="A164" s="12">
        <v>43563</v>
      </c>
      <c r="B164" s="52" t="s">
        <v>767</v>
      </c>
      <c r="C164" s="52" t="s">
        <v>318</v>
      </c>
      <c r="D164" s="52">
        <v>500</v>
      </c>
      <c r="E164" s="53">
        <f t="shared" si="4"/>
        <v>485.5</v>
      </c>
      <c r="F164" s="52" t="s">
        <v>234</v>
      </c>
    </row>
    <row r="165" spans="1:6" x14ac:dyDescent="0.2">
      <c r="A165" s="12">
        <v>43563</v>
      </c>
      <c r="B165" s="52" t="s">
        <v>241</v>
      </c>
      <c r="C165" s="52" t="s">
        <v>318</v>
      </c>
      <c r="D165" s="52">
        <v>50</v>
      </c>
      <c r="E165" s="53">
        <f>D165-3.9</f>
        <v>46.1</v>
      </c>
      <c r="F165" s="52" t="s">
        <v>715</v>
      </c>
    </row>
    <row r="166" spans="1:6" x14ac:dyDescent="0.2">
      <c r="A166" s="12">
        <v>43563</v>
      </c>
      <c r="B166" s="52" t="s">
        <v>282</v>
      </c>
      <c r="C166" s="52" t="s">
        <v>202</v>
      </c>
      <c r="D166" s="52">
        <v>800</v>
      </c>
      <c r="E166" s="53">
        <f>D166*0.972</f>
        <v>777.6</v>
      </c>
      <c r="F166" s="52" t="s">
        <v>200</v>
      </c>
    </row>
    <row r="167" spans="1:6" x14ac:dyDescent="0.2">
      <c r="A167" s="12">
        <v>43563</v>
      </c>
      <c r="B167" s="52" t="s">
        <v>239</v>
      </c>
      <c r="C167" s="52" t="s">
        <v>318</v>
      </c>
      <c r="D167" s="52">
        <v>500</v>
      </c>
      <c r="E167" s="53">
        <f>D167*0.971</f>
        <v>485.5</v>
      </c>
      <c r="F167" s="52" t="s">
        <v>200</v>
      </c>
    </row>
    <row r="168" spans="1:6" x14ac:dyDescent="0.2">
      <c r="A168" s="12">
        <v>43564</v>
      </c>
      <c r="B168" s="52" t="s">
        <v>324</v>
      </c>
      <c r="C168" s="52" t="s">
        <v>318</v>
      </c>
      <c r="D168" s="52">
        <v>50</v>
      </c>
      <c r="E168" s="53">
        <f>D168-3.9</f>
        <v>46.1</v>
      </c>
      <c r="F168" s="52" t="s">
        <v>200</v>
      </c>
    </row>
    <row r="169" spans="1:6" x14ac:dyDescent="0.2">
      <c r="A169" s="12">
        <v>43564</v>
      </c>
      <c r="B169" s="52" t="s">
        <v>753</v>
      </c>
      <c r="C169" s="52" t="s">
        <v>202</v>
      </c>
      <c r="D169" s="52">
        <v>1000</v>
      </c>
      <c r="E169" s="53">
        <f>D169*0.972</f>
        <v>972</v>
      </c>
      <c r="F169" s="52" t="s">
        <v>200</v>
      </c>
    </row>
    <row r="170" spans="1:6" x14ac:dyDescent="0.2">
      <c r="A170" s="12">
        <v>43564</v>
      </c>
      <c r="B170" s="52" t="s">
        <v>223</v>
      </c>
      <c r="C170" s="52" t="s">
        <v>318</v>
      </c>
      <c r="D170" s="52">
        <v>4000</v>
      </c>
      <c r="E170" s="53">
        <f>D170*0.971</f>
        <v>3884</v>
      </c>
      <c r="F170" s="52" t="s">
        <v>200</v>
      </c>
    </row>
    <row r="171" spans="1:6" x14ac:dyDescent="0.2">
      <c r="A171" s="12">
        <v>43564</v>
      </c>
      <c r="B171" s="52" t="s">
        <v>269</v>
      </c>
      <c r="C171" s="52" t="s">
        <v>318</v>
      </c>
      <c r="D171" s="52">
        <v>1000</v>
      </c>
      <c r="E171" s="53">
        <f>D171*0.971</f>
        <v>971</v>
      </c>
      <c r="F171" s="52" t="s">
        <v>234</v>
      </c>
    </row>
    <row r="172" spans="1:6" x14ac:dyDescent="0.2">
      <c r="A172" s="12">
        <v>43564</v>
      </c>
      <c r="B172" s="52" t="s">
        <v>232</v>
      </c>
      <c r="C172" s="52" t="s">
        <v>318</v>
      </c>
      <c r="D172" s="52">
        <v>200</v>
      </c>
      <c r="E172" s="53">
        <f>D172*0.971</f>
        <v>194.2</v>
      </c>
      <c r="F172" s="52" t="s">
        <v>200</v>
      </c>
    </row>
    <row r="173" spans="1:6" x14ac:dyDescent="0.2">
      <c r="A173" s="12">
        <v>43564</v>
      </c>
      <c r="B173" s="52" t="s">
        <v>210</v>
      </c>
      <c r="C173" s="52" t="s">
        <v>318</v>
      </c>
      <c r="D173" s="52">
        <v>3000</v>
      </c>
      <c r="E173" s="53">
        <f>D173*0.971</f>
        <v>2913</v>
      </c>
      <c r="F173" s="52" t="s">
        <v>200</v>
      </c>
    </row>
    <row r="174" spans="1:6" x14ac:dyDescent="0.2">
      <c r="A174" s="12">
        <v>43564</v>
      </c>
      <c r="B174" s="52" t="s">
        <v>223</v>
      </c>
      <c r="C174" s="52" t="s">
        <v>318</v>
      </c>
      <c r="D174" s="52">
        <v>50</v>
      </c>
      <c r="E174" s="53">
        <f>D174-3.9</f>
        <v>46.1</v>
      </c>
      <c r="F174" s="52" t="s">
        <v>200</v>
      </c>
    </row>
    <row r="175" spans="1:6" x14ac:dyDescent="0.2">
      <c r="A175" s="12">
        <v>43564</v>
      </c>
      <c r="B175" s="52" t="s">
        <v>249</v>
      </c>
      <c r="C175" s="52" t="s">
        <v>318</v>
      </c>
      <c r="D175" s="52">
        <v>500</v>
      </c>
      <c r="E175" s="53">
        <f>D175*0.971</f>
        <v>485.5</v>
      </c>
      <c r="F175" s="52" t="s">
        <v>200</v>
      </c>
    </row>
    <row r="176" spans="1:6" x14ac:dyDescent="0.2">
      <c r="A176" s="12">
        <v>43564</v>
      </c>
      <c r="B176" s="52" t="s">
        <v>716</v>
      </c>
      <c r="C176" s="52" t="s">
        <v>318</v>
      </c>
      <c r="D176" s="52">
        <v>1000</v>
      </c>
      <c r="E176" s="53">
        <f>D176*0.971</f>
        <v>971</v>
      </c>
      <c r="F176" s="52" t="s">
        <v>713</v>
      </c>
    </row>
    <row r="177" spans="1:6" x14ac:dyDescent="0.2">
      <c r="A177" s="12">
        <v>43564</v>
      </c>
      <c r="B177" s="52" t="s">
        <v>717</v>
      </c>
      <c r="C177" s="52" t="s">
        <v>318</v>
      </c>
      <c r="D177" s="52">
        <v>500</v>
      </c>
      <c r="E177" s="53">
        <f>D177*0.971</f>
        <v>485.5</v>
      </c>
      <c r="F177" s="52" t="s">
        <v>481</v>
      </c>
    </row>
    <row r="178" spans="1:6" x14ac:dyDescent="0.2">
      <c r="A178" s="12">
        <v>43564</v>
      </c>
      <c r="B178" s="52" t="s">
        <v>220</v>
      </c>
      <c r="C178" s="52" t="s">
        <v>318</v>
      </c>
      <c r="D178" s="52">
        <v>300</v>
      </c>
      <c r="E178" s="53">
        <f>D178*0.971</f>
        <v>291.3</v>
      </c>
      <c r="F178" s="52" t="s">
        <v>200</v>
      </c>
    </row>
    <row r="179" spans="1:6" x14ac:dyDescent="0.2">
      <c r="A179" s="12">
        <v>43564</v>
      </c>
      <c r="B179" s="52" t="s">
        <v>323</v>
      </c>
      <c r="C179" s="52" t="s">
        <v>318</v>
      </c>
      <c r="D179" s="52">
        <v>500</v>
      </c>
      <c r="E179" s="53">
        <f>D179*0.971</f>
        <v>485.5</v>
      </c>
      <c r="F179" s="52" t="s">
        <v>200</v>
      </c>
    </row>
    <row r="180" spans="1:6" x14ac:dyDescent="0.2">
      <c r="A180" s="12">
        <v>43564</v>
      </c>
      <c r="B180" s="52" t="s">
        <v>243</v>
      </c>
      <c r="C180" s="52" t="s">
        <v>318</v>
      </c>
      <c r="D180" s="52">
        <v>100</v>
      </c>
      <c r="E180" s="53">
        <f>D180-3.9</f>
        <v>96.1</v>
      </c>
      <c r="F180" s="52" t="s">
        <v>234</v>
      </c>
    </row>
    <row r="181" spans="1:6" x14ac:dyDescent="0.2">
      <c r="A181" s="12">
        <v>43565</v>
      </c>
      <c r="B181" s="52" t="s">
        <v>230</v>
      </c>
      <c r="C181" s="52" t="s">
        <v>318</v>
      </c>
      <c r="D181" s="52">
        <v>2000</v>
      </c>
      <c r="E181" s="53">
        <f>D181*0.971</f>
        <v>1942</v>
      </c>
      <c r="F181" s="52" t="s">
        <v>200</v>
      </c>
    </row>
    <row r="182" spans="1:6" x14ac:dyDescent="0.2">
      <c r="A182" s="12">
        <v>43565</v>
      </c>
      <c r="B182" s="52" t="s">
        <v>233</v>
      </c>
      <c r="C182" s="52" t="s">
        <v>318</v>
      </c>
      <c r="D182" s="52">
        <v>200</v>
      </c>
      <c r="E182" s="53">
        <f>D182*0.971</f>
        <v>194.2</v>
      </c>
      <c r="F182" s="52" t="s">
        <v>713</v>
      </c>
    </row>
    <row r="183" spans="1:6" x14ac:dyDescent="0.2">
      <c r="A183" s="12">
        <v>43565</v>
      </c>
      <c r="B183" s="52" t="s">
        <v>217</v>
      </c>
      <c r="C183" s="52" t="s">
        <v>202</v>
      </c>
      <c r="D183" s="52">
        <v>200</v>
      </c>
      <c r="E183" s="53">
        <f>D183*0.972</f>
        <v>194.4</v>
      </c>
      <c r="F183" s="52" t="s">
        <v>713</v>
      </c>
    </row>
    <row r="184" spans="1:6" x14ac:dyDescent="0.2">
      <c r="A184" s="12">
        <v>43565</v>
      </c>
      <c r="B184" s="52" t="s">
        <v>232</v>
      </c>
      <c r="C184" s="52" t="s">
        <v>318</v>
      </c>
      <c r="D184" s="52">
        <v>100</v>
      </c>
      <c r="E184" s="53">
        <f>D184-3.9</f>
        <v>96.1</v>
      </c>
      <c r="F184" s="52" t="s">
        <v>200</v>
      </c>
    </row>
    <row r="185" spans="1:6" x14ac:dyDescent="0.2">
      <c r="A185" s="12">
        <v>43565</v>
      </c>
      <c r="B185" s="54">
        <v>123</v>
      </c>
      <c r="C185" s="52" t="s">
        <v>244</v>
      </c>
      <c r="D185" s="52">
        <v>50</v>
      </c>
      <c r="E185" s="53">
        <f>D185*0.972</f>
        <v>48.6</v>
      </c>
      <c r="F185" s="52" t="s">
        <v>713</v>
      </c>
    </row>
    <row r="186" spans="1:6" x14ac:dyDescent="0.2">
      <c r="A186" s="12">
        <v>43565</v>
      </c>
      <c r="B186" s="52" t="s">
        <v>754</v>
      </c>
      <c r="C186" s="52" t="s">
        <v>202</v>
      </c>
      <c r="D186" s="52">
        <v>50</v>
      </c>
      <c r="E186" s="53">
        <f>D186*0.972</f>
        <v>48.6</v>
      </c>
      <c r="F186" s="52" t="s">
        <v>713</v>
      </c>
    </row>
    <row r="187" spans="1:6" x14ac:dyDescent="0.2">
      <c r="A187" s="12">
        <v>43565</v>
      </c>
      <c r="B187" s="52" t="s">
        <v>233</v>
      </c>
      <c r="C187" s="52" t="s">
        <v>318</v>
      </c>
      <c r="D187" s="52">
        <v>500</v>
      </c>
      <c r="E187" s="53">
        <f>D187*0.971</f>
        <v>485.5</v>
      </c>
      <c r="F187" s="52" t="s">
        <v>713</v>
      </c>
    </row>
    <row r="188" spans="1:6" x14ac:dyDescent="0.2">
      <c r="A188" s="12">
        <v>43565</v>
      </c>
      <c r="B188" s="52" t="s">
        <v>468</v>
      </c>
      <c r="C188" s="52" t="s">
        <v>202</v>
      </c>
      <c r="D188" s="52">
        <v>5700</v>
      </c>
      <c r="E188" s="53">
        <f>D188*0.972</f>
        <v>5540.4</v>
      </c>
      <c r="F188" s="52" t="s">
        <v>234</v>
      </c>
    </row>
    <row r="189" spans="1:6" x14ac:dyDescent="0.2">
      <c r="A189" s="12">
        <v>43565</v>
      </c>
      <c r="B189" s="52" t="s">
        <v>236</v>
      </c>
      <c r="C189" s="52" t="s">
        <v>318</v>
      </c>
      <c r="D189" s="52">
        <v>200</v>
      </c>
      <c r="E189" s="53">
        <f>D189*0.971</f>
        <v>194.2</v>
      </c>
      <c r="F189" s="52" t="s">
        <v>234</v>
      </c>
    </row>
    <row r="190" spans="1:6" x14ac:dyDescent="0.2">
      <c r="A190" s="12">
        <v>43565</v>
      </c>
      <c r="B190" s="52" t="s">
        <v>209</v>
      </c>
      <c r="C190" s="52" t="s">
        <v>202</v>
      </c>
      <c r="D190" s="52">
        <v>200</v>
      </c>
      <c r="E190" s="53">
        <f>D190*0.972</f>
        <v>194.4</v>
      </c>
      <c r="F190" s="52" t="s">
        <v>713</v>
      </c>
    </row>
    <row r="191" spans="1:6" x14ac:dyDescent="0.2">
      <c r="A191" s="12">
        <v>43565</v>
      </c>
      <c r="B191" s="52" t="s">
        <v>271</v>
      </c>
      <c r="C191" s="52" t="s">
        <v>318</v>
      </c>
      <c r="D191" s="52">
        <v>1000</v>
      </c>
      <c r="E191" s="53">
        <f>D191*0.971</f>
        <v>971</v>
      </c>
      <c r="F191" s="52" t="s">
        <v>713</v>
      </c>
    </row>
    <row r="192" spans="1:6" x14ac:dyDescent="0.2">
      <c r="A192" s="12">
        <v>43565</v>
      </c>
      <c r="B192" s="52" t="s">
        <v>472</v>
      </c>
      <c r="C192" s="52" t="s">
        <v>318</v>
      </c>
      <c r="D192" s="52">
        <v>200</v>
      </c>
      <c r="E192" s="53">
        <f>D192*0.971</f>
        <v>194.2</v>
      </c>
      <c r="F192" s="52" t="s">
        <v>200</v>
      </c>
    </row>
    <row r="193" spans="1:6" x14ac:dyDescent="0.2">
      <c r="A193" s="12">
        <v>43565</v>
      </c>
      <c r="B193" s="52" t="s">
        <v>755</v>
      </c>
      <c r="C193" s="52" t="s">
        <v>202</v>
      </c>
      <c r="D193" s="52">
        <v>100</v>
      </c>
      <c r="E193" s="53">
        <f>D193*0.972</f>
        <v>97.2</v>
      </c>
      <c r="F193" s="52" t="s">
        <v>713</v>
      </c>
    </row>
    <row r="194" spans="1:6" x14ac:dyDescent="0.2">
      <c r="A194" s="12">
        <v>43565</v>
      </c>
      <c r="B194" s="52" t="s">
        <v>353</v>
      </c>
      <c r="C194" s="52" t="s">
        <v>318</v>
      </c>
      <c r="D194" s="52">
        <v>100</v>
      </c>
      <c r="E194" s="53">
        <f>D194-3.9</f>
        <v>96.1</v>
      </c>
      <c r="F194" s="52" t="s">
        <v>713</v>
      </c>
    </row>
    <row r="195" spans="1:6" x14ac:dyDescent="0.2">
      <c r="A195" s="12">
        <v>43565</v>
      </c>
      <c r="B195" s="52" t="s">
        <v>231</v>
      </c>
      <c r="C195" s="52" t="s">
        <v>224</v>
      </c>
      <c r="D195" s="52">
        <v>100</v>
      </c>
      <c r="E195" s="53">
        <f>D195*0.972</f>
        <v>97.2</v>
      </c>
      <c r="F195" s="52" t="s">
        <v>714</v>
      </c>
    </row>
    <row r="196" spans="1:6" x14ac:dyDescent="0.2">
      <c r="A196" s="12">
        <v>43565</v>
      </c>
      <c r="B196" s="52" t="s">
        <v>256</v>
      </c>
      <c r="C196" s="52" t="s">
        <v>318</v>
      </c>
      <c r="D196" s="52">
        <v>200</v>
      </c>
      <c r="E196" s="53">
        <f>D196*0.971</f>
        <v>194.2</v>
      </c>
      <c r="F196" s="52" t="s">
        <v>713</v>
      </c>
    </row>
    <row r="197" spans="1:6" x14ac:dyDescent="0.2">
      <c r="A197" s="12">
        <v>43565</v>
      </c>
      <c r="B197" s="52" t="s">
        <v>256</v>
      </c>
      <c r="C197" s="52" t="s">
        <v>318</v>
      </c>
      <c r="D197" s="52">
        <v>1000</v>
      </c>
      <c r="E197" s="53">
        <f>D197*0.971</f>
        <v>971</v>
      </c>
      <c r="F197" s="52" t="s">
        <v>713</v>
      </c>
    </row>
    <row r="198" spans="1:6" x14ac:dyDescent="0.2">
      <c r="A198" s="12">
        <v>43565</v>
      </c>
      <c r="B198" s="52" t="s">
        <v>233</v>
      </c>
      <c r="C198" s="52" t="s">
        <v>318</v>
      </c>
      <c r="D198" s="52">
        <v>200</v>
      </c>
      <c r="E198" s="53">
        <f>D198*0.971</f>
        <v>194.2</v>
      </c>
      <c r="F198" s="52" t="s">
        <v>713</v>
      </c>
    </row>
    <row r="199" spans="1:6" x14ac:dyDescent="0.2">
      <c r="A199" s="12">
        <v>43565</v>
      </c>
      <c r="B199" s="52" t="s">
        <v>221</v>
      </c>
      <c r="C199" s="52" t="s">
        <v>318</v>
      </c>
      <c r="D199" s="52">
        <v>1000</v>
      </c>
      <c r="E199" s="53">
        <f>D199*0.971</f>
        <v>971</v>
      </c>
      <c r="F199" s="52" t="s">
        <v>200</v>
      </c>
    </row>
    <row r="200" spans="1:6" x14ac:dyDescent="0.2">
      <c r="A200" s="12">
        <v>43565</v>
      </c>
      <c r="B200" s="52" t="s">
        <v>232</v>
      </c>
      <c r="C200" s="52" t="s">
        <v>318</v>
      </c>
      <c r="D200" s="52">
        <v>200</v>
      </c>
      <c r="E200" s="53">
        <f>D200*0.971</f>
        <v>194.2</v>
      </c>
      <c r="F200" s="52" t="s">
        <v>713</v>
      </c>
    </row>
    <row r="201" spans="1:6" x14ac:dyDescent="0.2">
      <c r="A201" s="12">
        <v>43565</v>
      </c>
      <c r="B201" s="52" t="s">
        <v>223</v>
      </c>
      <c r="C201" s="52" t="s">
        <v>202</v>
      </c>
      <c r="D201" s="52">
        <v>100</v>
      </c>
      <c r="E201" s="53">
        <f>D201*0.972</f>
        <v>97.2</v>
      </c>
      <c r="F201" s="52" t="s">
        <v>713</v>
      </c>
    </row>
    <row r="202" spans="1:6" x14ac:dyDescent="0.2">
      <c r="A202" s="12">
        <v>43565</v>
      </c>
      <c r="B202" s="52" t="s">
        <v>223</v>
      </c>
      <c r="C202" s="52" t="s">
        <v>318</v>
      </c>
      <c r="D202" s="52">
        <v>2000</v>
      </c>
      <c r="E202" s="53">
        <f>D202*0.971</f>
        <v>1942</v>
      </c>
      <c r="F202" s="52" t="s">
        <v>200</v>
      </c>
    </row>
    <row r="203" spans="1:6" ht="14.25" customHeight="1" x14ac:dyDescent="0.2">
      <c r="A203" s="12">
        <v>43565</v>
      </c>
      <c r="B203" s="52" t="s">
        <v>756</v>
      </c>
      <c r="C203" s="52" t="s">
        <v>244</v>
      </c>
      <c r="D203" s="52">
        <v>200</v>
      </c>
      <c r="E203" s="53">
        <f>D203*0.972</f>
        <v>194.4</v>
      </c>
      <c r="F203" s="52" t="s">
        <v>200</v>
      </c>
    </row>
    <row r="204" spans="1:6" x14ac:dyDescent="0.2">
      <c r="A204" s="12">
        <v>43565</v>
      </c>
      <c r="B204" s="52" t="s">
        <v>757</v>
      </c>
      <c r="C204" s="52" t="s">
        <v>202</v>
      </c>
      <c r="D204" s="52">
        <v>700</v>
      </c>
      <c r="E204" s="53">
        <f>D204*0.972</f>
        <v>680.4</v>
      </c>
      <c r="F204" s="52" t="s">
        <v>481</v>
      </c>
    </row>
    <row r="205" spans="1:6" x14ac:dyDescent="0.2">
      <c r="A205" s="12">
        <v>43565</v>
      </c>
      <c r="B205" s="52" t="s">
        <v>757</v>
      </c>
      <c r="C205" s="52" t="s">
        <v>202</v>
      </c>
      <c r="D205" s="52">
        <v>500</v>
      </c>
      <c r="E205" s="53">
        <f>D205*0.972</f>
        <v>486</v>
      </c>
      <c r="F205" s="52" t="s">
        <v>714</v>
      </c>
    </row>
    <row r="206" spans="1:6" x14ac:dyDescent="0.2">
      <c r="A206" s="12">
        <v>43565</v>
      </c>
      <c r="B206" s="52" t="s">
        <v>349</v>
      </c>
      <c r="C206" s="52" t="s">
        <v>318</v>
      </c>
      <c r="D206" s="52">
        <v>300</v>
      </c>
      <c r="E206" s="53">
        <f>D206*0.971</f>
        <v>291.3</v>
      </c>
      <c r="F206" s="52" t="s">
        <v>200</v>
      </c>
    </row>
    <row r="207" spans="1:6" x14ac:dyDescent="0.2">
      <c r="A207" s="12">
        <v>43565</v>
      </c>
      <c r="B207" s="52" t="s">
        <v>204</v>
      </c>
      <c r="C207" s="52" t="s">
        <v>318</v>
      </c>
      <c r="D207" s="52">
        <v>200</v>
      </c>
      <c r="E207" s="53">
        <f>D207*0.971</f>
        <v>194.2</v>
      </c>
      <c r="F207" s="52" t="s">
        <v>481</v>
      </c>
    </row>
    <row r="208" spans="1:6" x14ac:dyDescent="0.2">
      <c r="A208" s="12">
        <v>43565</v>
      </c>
      <c r="B208" s="52" t="s">
        <v>768</v>
      </c>
      <c r="C208" s="52" t="s">
        <v>202</v>
      </c>
      <c r="D208" s="52">
        <v>800</v>
      </c>
      <c r="E208" s="53">
        <f>D208*0.972</f>
        <v>777.6</v>
      </c>
      <c r="F208" s="52" t="s">
        <v>713</v>
      </c>
    </row>
    <row r="209" spans="1:6" x14ac:dyDescent="0.2">
      <c r="A209" s="12">
        <v>43565</v>
      </c>
      <c r="B209" s="52" t="s">
        <v>199</v>
      </c>
      <c r="C209" s="52" t="s">
        <v>318</v>
      </c>
      <c r="D209" s="52">
        <v>200</v>
      </c>
      <c r="E209" s="53">
        <f>D209*0.971</f>
        <v>194.2</v>
      </c>
      <c r="F209" s="52" t="s">
        <v>713</v>
      </c>
    </row>
    <row r="210" spans="1:6" x14ac:dyDescent="0.2">
      <c r="A210" s="12">
        <v>43565</v>
      </c>
      <c r="B210" s="52" t="s">
        <v>246</v>
      </c>
      <c r="C210" s="52" t="s">
        <v>318</v>
      </c>
      <c r="D210" s="52">
        <v>100</v>
      </c>
      <c r="E210" s="53">
        <f>D210-3.9</f>
        <v>96.1</v>
      </c>
      <c r="F210" s="52" t="s">
        <v>200</v>
      </c>
    </row>
    <row r="211" spans="1:6" x14ac:dyDescent="0.2">
      <c r="A211" s="12">
        <v>43565</v>
      </c>
      <c r="B211" s="52" t="s">
        <v>306</v>
      </c>
      <c r="C211" s="52" t="s">
        <v>318</v>
      </c>
      <c r="D211" s="52">
        <v>100</v>
      </c>
      <c r="E211" s="53">
        <f>D211-3.9</f>
        <v>96.1</v>
      </c>
      <c r="F211" s="52" t="s">
        <v>713</v>
      </c>
    </row>
    <row r="212" spans="1:6" x14ac:dyDescent="0.2">
      <c r="A212" s="12">
        <v>43565</v>
      </c>
      <c r="B212" s="52" t="s">
        <v>231</v>
      </c>
      <c r="C212" s="52" t="s">
        <v>318</v>
      </c>
      <c r="D212" s="52">
        <v>200</v>
      </c>
      <c r="E212" s="53">
        <f>D212*0.971</f>
        <v>194.2</v>
      </c>
      <c r="F212" s="52" t="s">
        <v>713</v>
      </c>
    </row>
    <row r="213" spans="1:6" x14ac:dyDescent="0.2">
      <c r="A213" s="12">
        <v>43565</v>
      </c>
      <c r="B213" s="52" t="s">
        <v>483</v>
      </c>
      <c r="C213" s="52" t="s">
        <v>318</v>
      </c>
      <c r="D213" s="52">
        <v>3000</v>
      </c>
      <c r="E213" s="53">
        <f>D213*0.971</f>
        <v>2913</v>
      </c>
      <c r="F213" s="52" t="s">
        <v>713</v>
      </c>
    </row>
    <row r="214" spans="1:6" x14ac:dyDescent="0.2">
      <c r="A214" s="12">
        <v>43566</v>
      </c>
      <c r="B214" s="52" t="s">
        <v>204</v>
      </c>
      <c r="C214" s="52" t="s">
        <v>318</v>
      </c>
      <c r="D214" s="52">
        <v>200</v>
      </c>
      <c r="E214" s="53">
        <f>D214*0.971</f>
        <v>194.2</v>
      </c>
      <c r="F214" s="52" t="s">
        <v>714</v>
      </c>
    </row>
    <row r="215" spans="1:6" x14ac:dyDescent="0.2">
      <c r="A215" s="12">
        <v>43566</v>
      </c>
      <c r="B215" s="52" t="s">
        <v>231</v>
      </c>
      <c r="C215" s="52" t="s">
        <v>318</v>
      </c>
      <c r="D215" s="52">
        <v>200</v>
      </c>
      <c r="E215" s="53">
        <f>D215*0.971</f>
        <v>194.2</v>
      </c>
      <c r="F215" s="52" t="s">
        <v>713</v>
      </c>
    </row>
    <row r="216" spans="1:6" x14ac:dyDescent="0.2">
      <c r="A216" s="12">
        <v>43566</v>
      </c>
      <c r="B216" s="52" t="s">
        <v>201</v>
      </c>
      <c r="C216" s="52" t="s">
        <v>318</v>
      </c>
      <c r="D216" s="52">
        <v>500</v>
      </c>
      <c r="E216" s="53">
        <f>D216*0.971</f>
        <v>485.5</v>
      </c>
      <c r="F216" s="52" t="s">
        <v>228</v>
      </c>
    </row>
    <row r="217" spans="1:6" x14ac:dyDescent="0.2">
      <c r="A217" s="12">
        <v>43566</v>
      </c>
      <c r="B217" s="52" t="s">
        <v>210</v>
      </c>
      <c r="C217" s="52" t="s">
        <v>202</v>
      </c>
      <c r="D217" s="52">
        <v>500</v>
      </c>
      <c r="E217" s="53">
        <f>D217*0.972</f>
        <v>486</v>
      </c>
      <c r="F217" s="52" t="s">
        <v>714</v>
      </c>
    </row>
    <row r="218" spans="1:6" x14ac:dyDescent="0.2">
      <c r="A218" s="12">
        <v>43566</v>
      </c>
      <c r="B218" s="52" t="s">
        <v>210</v>
      </c>
      <c r="C218" s="52" t="s">
        <v>202</v>
      </c>
      <c r="D218" s="52">
        <v>500</v>
      </c>
      <c r="E218" s="53">
        <f>D218*0.972</f>
        <v>486</v>
      </c>
      <c r="F218" s="52" t="s">
        <v>481</v>
      </c>
    </row>
    <row r="219" spans="1:6" x14ac:dyDescent="0.2">
      <c r="A219" s="12">
        <v>43566</v>
      </c>
      <c r="B219" s="52" t="s">
        <v>718</v>
      </c>
      <c r="C219" s="52" t="s">
        <v>318</v>
      </c>
      <c r="D219" s="52">
        <v>200</v>
      </c>
      <c r="E219" s="53">
        <f t="shared" ref="E219:E227" si="5">D219*0.971</f>
        <v>194.2</v>
      </c>
      <c r="F219" s="52" t="s">
        <v>234</v>
      </c>
    </row>
    <row r="220" spans="1:6" x14ac:dyDescent="0.2">
      <c r="A220" s="12">
        <v>43566</v>
      </c>
      <c r="B220" s="52" t="s">
        <v>239</v>
      </c>
      <c r="C220" s="52" t="s">
        <v>318</v>
      </c>
      <c r="D220" s="52">
        <v>200</v>
      </c>
      <c r="E220" s="53">
        <f t="shared" si="5"/>
        <v>194.2</v>
      </c>
      <c r="F220" s="52" t="s">
        <v>234</v>
      </c>
    </row>
    <row r="221" spans="1:6" x14ac:dyDescent="0.2">
      <c r="A221" s="12">
        <v>43566</v>
      </c>
      <c r="B221" s="52" t="s">
        <v>489</v>
      </c>
      <c r="C221" s="52" t="s">
        <v>318</v>
      </c>
      <c r="D221" s="52">
        <v>500</v>
      </c>
      <c r="E221" s="53">
        <f t="shared" si="5"/>
        <v>485.5</v>
      </c>
      <c r="F221" s="52" t="s">
        <v>200</v>
      </c>
    </row>
    <row r="222" spans="1:6" x14ac:dyDescent="0.2">
      <c r="A222" s="12">
        <v>43566</v>
      </c>
      <c r="B222" s="52" t="s">
        <v>223</v>
      </c>
      <c r="C222" s="52" t="s">
        <v>318</v>
      </c>
      <c r="D222" s="52">
        <v>1000</v>
      </c>
      <c r="E222" s="53">
        <f t="shared" si="5"/>
        <v>971</v>
      </c>
      <c r="F222" s="52" t="s">
        <v>234</v>
      </c>
    </row>
    <row r="223" spans="1:6" x14ac:dyDescent="0.2">
      <c r="A223" s="12">
        <v>43566</v>
      </c>
      <c r="B223" s="52" t="s">
        <v>487</v>
      </c>
      <c r="C223" s="52" t="s">
        <v>318</v>
      </c>
      <c r="D223" s="52">
        <v>200</v>
      </c>
      <c r="E223" s="53">
        <f t="shared" si="5"/>
        <v>194.2</v>
      </c>
      <c r="F223" s="52" t="s">
        <v>234</v>
      </c>
    </row>
    <row r="224" spans="1:6" x14ac:dyDescent="0.2">
      <c r="A224" s="12">
        <v>43566</v>
      </c>
      <c r="B224" s="52" t="s">
        <v>769</v>
      </c>
      <c r="C224" s="52" t="s">
        <v>318</v>
      </c>
      <c r="D224" s="52">
        <v>500</v>
      </c>
      <c r="E224" s="53">
        <f t="shared" si="5"/>
        <v>485.5</v>
      </c>
      <c r="F224" s="52" t="s">
        <v>713</v>
      </c>
    </row>
    <row r="225" spans="1:6" x14ac:dyDescent="0.2">
      <c r="A225" s="12">
        <v>43566</v>
      </c>
      <c r="B225" s="52" t="s">
        <v>769</v>
      </c>
      <c r="C225" s="52" t="s">
        <v>318</v>
      </c>
      <c r="D225" s="52">
        <v>500</v>
      </c>
      <c r="E225" s="53">
        <f t="shared" si="5"/>
        <v>485.5</v>
      </c>
      <c r="F225" s="52" t="s">
        <v>164</v>
      </c>
    </row>
    <row r="226" spans="1:6" x14ac:dyDescent="0.2">
      <c r="A226" s="12">
        <v>43566</v>
      </c>
      <c r="B226" s="52" t="s">
        <v>769</v>
      </c>
      <c r="C226" s="52" t="s">
        <v>318</v>
      </c>
      <c r="D226" s="52">
        <v>500</v>
      </c>
      <c r="E226" s="53">
        <f t="shared" si="5"/>
        <v>485.5</v>
      </c>
      <c r="F226" s="52" t="s">
        <v>234</v>
      </c>
    </row>
    <row r="227" spans="1:6" x14ac:dyDescent="0.2">
      <c r="A227" s="12">
        <v>43566</v>
      </c>
      <c r="B227" s="52" t="s">
        <v>769</v>
      </c>
      <c r="C227" s="52" t="s">
        <v>318</v>
      </c>
      <c r="D227" s="52">
        <v>500</v>
      </c>
      <c r="E227" s="53">
        <f t="shared" si="5"/>
        <v>485.5</v>
      </c>
      <c r="F227" s="52" t="s">
        <v>228</v>
      </c>
    </row>
    <row r="228" spans="1:6" x14ac:dyDescent="0.2">
      <c r="A228" s="12">
        <v>43566</v>
      </c>
      <c r="B228" s="52" t="s">
        <v>305</v>
      </c>
      <c r="C228" s="52" t="s">
        <v>202</v>
      </c>
      <c r="D228" s="52">
        <v>200</v>
      </c>
      <c r="E228" s="53">
        <f>D228*0.972</f>
        <v>194.4</v>
      </c>
      <c r="F228" s="52" t="s">
        <v>481</v>
      </c>
    </row>
    <row r="229" spans="1:6" x14ac:dyDescent="0.2">
      <c r="A229" s="12">
        <v>43566</v>
      </c>
      <c r="B229" s="52" t="s">
        <v>226</v>
      </c>
      <c r="C229" s="52" t="s">
        <v>318</v>
      </c>
      <c r="D229" s="52">
        <v>200</v>
      </c>
      <c r="E229" s="53">
        <f>D229*0.971</f>
        <v>194.2</v>
      </c>
      <c r="F229" s="52" t="s">
        <v>200</v>
      </c>
    </row>
    <row r="230" spans="1:6" x14ac:dyDescent="0.2">
      <c r="A230" s="12">
        <v>43566</v>
      </c>
      <c r="B230" s="52" t="s">
        <v>493</v>
      </c>
      <c r="C230" s="52" t="s">
        <v>318</v>
      </c>
      <c r="D230" s="52">
        <v>500</v>
      </c>
      <c r="E230" s="53">
        <f>D230*0.971</f>
        <v>485.5</v>
      </c>
      <c r="F230" s="52" t="s">
        <v>234</v>
      </c>
    </row>
    <row r="231" spans="1:6" x14ac:dyDescent="0.2">
      <c r="A231" s="12">
        <v>43566</v>
      </c>
      <c r="B231" s="52" t="s">
        <v>316</v>
      </c>
      <c r="C231" s="52" t="s">
        <v>318</v>
      </c>
      <c r="D231" s="52">
        <v>5000</v>
      </c>
      <c r="E231" s="53">
        <f>D231*0.971</f>
        <v>4855</v>
      </c>
      <c r="F231" s="52" t="s">
        <v>200</v>
      </c>
    </row>
    <row r="232" spans="1:6" x14ac:dyDescent="0.2">
      <c r="A232" s="12">
        <v>43566</v>
      </c>
      <c r="B232" s="52" t="s">
        <v>203</v>
      </c>
      <c r="C232" s="52" t="s">
        <v>318</v>
      </c>
      <c r="D232" s="52">
        <v>100</v>
      </c>
      <c r="E232" s="53">
        <f>D232-3.9</f>
        <v>96.1</v>
      </c>
      <c r="F232" s="52" t="s">
        <v>234</v>
      </c>
    </row>
    <row r="233" spans="1:6" x14ac:dyDescent="0.2">
      <c r="A233" s="12">
        <v>43566</v>
      </c>
      <c r="B233" s="52" t="s">
        <v>260</v>
      </c>
      <c r="C233" s="52" t="s">
        <v>202</v>
      </c>
      <c r="D233" s="52">
        <v>500</v>
      </c>
      <c r="E233" s="53">
        <f>D233*0.972</f>
        <v>486</v>
      </c>
      <c r="F233" s="52" t="s">
        <v>713</v>
      </c>
    </row>
    <row r="234" spans="1:6" x14ac:dyDescent="0.2">
      <c r="A234" s="12">
        <v>43566</v>
      </c>
      <c r="B234" s="52" t="s">
        <v>240</v>
      </c>
      <c r="C234" s="52" t="s">
        <v>202</v>
      </c>
      <c r="D234" s="52">
        <v>500</v>
      </c>
      <c r="E234" s="53">
        <f>D234*0.972</f>
        <v>486</v>
      </c>
      <c r="F234" s="52" t="s">
        <v>200</v>
      </c>
    </row>
    <row r="235" spans="1:6" x14ac:dyDescent="0.2">
      <c r="A235" s="12">
        <v>43566</v>
      </c>
      <c r="B235" s="52" t="s">
        <v>272</v>
      </c>
      <c r="C235" s="52" t="s">
        <v>318</v>
      </c>
      <c r="D235" s="52">
        <v>500</v>
      </c>
      <c r="E235" s="53">
        <f>D235*0.971</f>
        <v>485.5</v>
      </c>
      <c r="F235" s="52" t="s">
        <v>200</v>
      </c>
    </row>
    <row r="236" spans="1:6" x14ac:dyDescent="0.2">
      <c r="A236" s="12">
        <v>43566</v>
      </c>
      <c r="B236" s="52" t="s">
        <v>217</v>
      </c>
      <c r="C236" s="52" t="s">
        <v>318</v>
      </c>
      <c r="D236" s="52">
        <v>300</v>
      </c>
      <c r="E236" s="53">
        <f>D236*0.971</f>
        <v>291.3</v>
      </c>
      <c r="F236" s="52" t="s">
        <v>200</v>
      </c>
    </row>
    <row r="237" spans="1:6" x14ac:dyDescent="0.2">
      <c r="A237" s="12">
        <v>43566</v>
      </c>
      <c r="B237" s="52" t="s">
        <v>232</v>
      </c>
      <c r="C237" s="52" t="s">
        <v>318</v>
      </c>
      <c r="D237" s="52">
        <v>200</v>
      </c>
      <c r="E237" s="53">
        <f>D237*0.971</f>
        <v>194.2</v>
      </c>
      <c r="F237" s="52" t="s">
        <v>200</v>
      </c>
    </row>
    <row r="238" spans="1:6" x14ac:dyDescent="0.2">
      <c r="A238" s="12">
        <v>43566</v>
      </c>
      <c r="B238" s="52" t="s">
        <v>770</v>
      </c>
      <c r="C238" s="52" t="s">
        <v>202</v>
      </c>
      <c r="D238" s="52">
        <v>1000</v>
      </c>
      <c r="E238" s="53">
        <f>D238*0.972</f>
        <v>972</v>
      </c>
      <c r="F238" s="52" t="s">
        <v>234</v>
      </c>
    </row>
    <row r="239" spans="1:6" x14ac:dyDescent="0.2">
      <c r="A239" s="12">
        <v>43566</v>
      </c>
      <c r="B239" s="52" t="s">
        <v>208</v>
      </c>
      <c r="C239" s="52" t="s">
        <v>318</v>
      </c>
      <c r="D239" s="52">
        <v>2100</v>
      </c>
      <c r="E239" s="53">
        <f t="shared" ref="E239:E250" si="6">D239*0.971</f>
        <v>2039.1</v>
      </c>
      <c r="F239" s="52" t="s">
        <v>200</v>
      </c>
    </row>
    <row r="240" spans="1:6" x14ac:dyDescent="0.2">
      <c r="A240" s="12">
        <v>43566</v>
      </c>
      <c r="B240" s="52" t="s">
        <v>477</v>
      </c>
      <c r="C240" s="52" t="s">
        <v>318</v>
      </c>
      <c r="D240" s="52">
        <v>500</v>
      </c>
      <c r="E240" s="53">
        <f t="shared" si="6"/>
        <v>485.5</v>
      </c>
      <c r="F240" s="52" t="s">
        <v>714</v>
      </c>
    </row>
    <row r="241" spans="1:6" x14ac:dyDescent="0.2">
      <c r="A241" s="12">
        <v>43567</v>
      </c>
      <c r="B241" s="52" t="s">
        <v>207</v>
      </c>
      <c r="C241" s="52" t="s">
        <v>318</v>
      </c>
      <c r="D241" s="52">
        <v>5000</v>
      </c>
      <c r="E241" s="53">
        <f t="shared" si="6"/>
        <v>4855</v>
      </c>
      <c r="F241" s="52" t="s">
        <v>227</v>
      </c>
    </row>
    <row r="242" spans="1:6" x14ac:dyDescent="0.2">
      <c r="A242" s="12">
        <v>43567</v>
      </c>
      <c r="B242" s="52" t="s">
        <v>719</v>
      </c>
      <c r="C242" s="52" t="s">
        <v>318</v>
      </c>
      <c r="D242" s="52">
        <v>7000</v>
      </c>
      <c r="E242" s="53">
        <f t="shared" si="6"/>
        <v>6797</v>
      </c>
      <c r="F242" s="52" t="s">
        <v>713</v>
      </c>
    </row>
    <row r="243" spans="1:6" x14ac:dyDescent="0.2">
      <c r="A243" s="12">
        <v>43567</v>
      </c>
      <c r="B243" s="52" t="s">
        <v>719</v>
      </c>
      <c r="C243" s="52" t="s">
        <v>318</v>
      </c>
      <c r="D243" s="52">
        <v>6000</v>
      </c>
      <c r="E243" s="53">
        <f t="shared" si="6"/>
        <v>5826</v>
      </c>
      <c r="F243" s="52" t="s">
        <v>714</v>
      </c>
    </row>
    <row r="244" spans="1:6" x14ac:dyDescent="0.2">
      <c r="A244" s="12">
        <v>43567</v>
      </c>
      <c r="B244" s="52" t="s">
        <v>719</v>
      </c>
      <c r="C244" s="52" t="s">
        <v>318</v>
      </c>
      <c r="D244" s="52">
        <v>7000</v>
      </c>
      <c r="E244" s="53">
        <f t="shared" si="6"/>
        <v>6797</v>
      </c>
      <c r="F244" s="52" t="s">
        <v>481</v>
      </c>
    </row>
    <row r="245" spans="1:6" x14ac:dyDescent="0.2">
      <c r="A245" s="12">
        <v>43567</v>
      </c>
      <c r="B245" s="52" t="s">
        <v>207</v>
      </c>
      <c r="C245" s="52" t="s">
        <v>318</v>
      </c>
      <c r="D245" s="52">
        <v>5000</v>
      </c>
      <c r="E245" s="53">
        <f t="shared" si="6"/>
        <v>4855</v>
      </c>
      <c r="F245" s="52" t="s">
        <v>234</v>
      </c>
    </row>
    <row r="246" spans="1:6" x14ac:dyDescent="0.2">
      <c r="A246" s="12">
        <v>43567</v>
      </c>
      <c r="B246" s="52" t="s">
        <v>204</v>
      </c>
      <c r="C246" s="52" t="s">
        <v>318</v>
      </c>
      <c r="D246" s="52">
        <v>200</v>
      </c>
      <c r="E246" s="53">
        <f t="shared" si="6"/>
        <v>194.2</v>
      </c>
      <c r="F246" s="52" t="s">
        <v>481</v>
      </c>
    </row>
    <row r="247" spans="1:6" x14ac:dyDescent="0.2">
      <c r="A247" s="12">
        <v>43567</v>
      </c>
      <c r="B247" s="52" t="s">
        <v>207</v>
      </c>
      <c r="C247" s="52" t="s">
        <v>318</v>
      </c>
      <c r="D247" s="52">
        <v>1500</v>
      </c>
      <c r="E247" s="53">
        <f t="shared" si="6"/>
        <v>1456.5</v>
      </c>
      <c r="F247" s="52" t="s">
        <v>481</v>
      </c>
    </row>
    <row r="248" spans="1:6" x14ac:dyDescent="0.2">
      <c r="A248" s="12">
        <v>43567</v>
      </c>
      <c r="B248" s="52" t="s">
        <v>460</v>
      </c>
      <c r="C248" s="52" t="s">
        <v>318</v>
      </c>
      <c r="D248" s="52">
        <v>500</v>
      </c>
      <c r="E248" s="53">
        <f t="shared" si="6"/>
        <v>485.5</v>
      </c>
      <c r="F248" s="52" t="s">
        <v>713</v>
      </c>
    </row>
    <row r="249" spans="1:6" x14ac:dyDescent="0.2">
      <c r="A249" s="12">
        <v>43567</v>
      </c>
      <c r="B249" s="52" t="s">
        <v>351</v>
      </c>
      <c r="C249" s="52" t="s">
        <v>318</v>
      </c>
      <c r="D249" s="52">
        <v>600</v>
      </c>
      <c r="E249" s="53">
        <f t="shared" si="6"/>
        <v>582.6</v>
      </c>
      <c r="F249" s="52" t="s">
        <v>228</v>
      </c>
    </row>
    <row r="250" spans="1:6" x14ac:dyDescent="0.2">
      <c r="A250" s="12">
        <v>43567</v>
      </c>
      <c r="B250" s="52" t="s">
        <v>214</v>
      </c>
      <c r="C250" s="52" t="s">
        <v>318</v>
      </c>
      <c r="D250" s="52">
        <v>1000</v>
      </c>
      <c r="E250" s="53">
        <f t="shared" si="6"/>
        <v>971</v>
      </c>
      <c r="F250" s="52" t="s">
        <v>481</v>
      </c>
    </row>
    <row r="251" spans="1:6" x14ac:dyDescent="0.2">
      <c r="A251" s="12">
        <v>43567</v>
      </c>
      <c r="B251" s="52" t="s">
        <v>488</v>
      </c>
      <c r="C251" s="52" t="s">
        <v>202</v>
      </c>
      <c r="D251" s="52">
        <v>200</v>
      </c>
      <c r="E251" s="53">
        <f>D251*0.972</f>
        <v>194.4</v>
      </c>
      <c r="F251" s="52" t="s">
        <v>200</v>
      </c>
    </row>
    <row r="252" spans="1:6" x14ac:dyDescent="0.2">
      <c r="A252" s="12">
        <v>43567</v>
      </c>
      <c r="B252" s="52" t="s">
        <v>240</v>
      </c>
      <c r="C252" s="52" t="s">
        <v>202</v>
      </c>
      <c r="D252" s="52">
        <v>100</v>
      </c>
      <c r="E252" s="53">
        <f>D252*0.972</f>
        <v>97.2</v>
      </c>
      <c r="F252" s="52" t="s">
        <v>481</v>
      </c>
    </row>
    <row r="253" spans="1:6" x14ac:dyDescent="0.2">
      <c r="A253" s="12">
        <v>43567</v>
      </c>
      <c r="B253" s="52" t="s">
        <v>720</v>
      </c>
      <c r="C253" s="52" t="s">
        <v>318</v>
      </c>
      <c r="D253" s="52">
        <v>1000</v>
      </c>
      <c r="E253" s="53">
        <f>D253*0.971</f>
        <v>971</v>
      </c>
      <c r="F253" s="52" t="s">
        <v>713</v>
      </c>
    </row>
    <row r="254" spans="1:6" x14ac:dyDescent="0.2">
      <c r="A254" s="12">
        <v>43567</v>
      </c>
      <c r="B254" s="52" t="s">
        <v>251</v>
      </c>
      <c r="C254" s="52" t="s">
        <v>202</v>
      </c>
      <c r="D254" s="52">
        <v>1000</v>
      </c>
      <c r="E254" s="53">
        <f>D254*0.972</f>
        <v>972</v>
      </c>
      <c r="F254" s="52" t="s">
        <v>481</v>
      </c>
    </row>
    <row r="255" spans="1:6" x14ac:dyDescent="0.2">
      <c r="A255" s="12">
        <v>43567</v>
      </c>
      <c r="B255" s="52" t="s">
        <v>206</v>
      </c>
      <c r="C255" s="52" t="s">
        <v>318</v>
      </c>
      <c r="D255" s="52">
        <v>100</v>
      </c>
      <c r="E255" s="53">
        <f>D255-3.9</f>
        <v>96.1</v>
      </c>
      <c r="F255" s="52" t="s">
        <v>200</v>
      </c>
    </row>
    <row r="256" spans="1:6" x14ac:dyDescent="0.2">
      <c r="A256" s="12">
        <v>43567</v>
      </c>
      <c r="B256" s="52" t="s">
        <v>253</v>
      </c>
      <c r="C256" s="52" t="s">
        <v>318</v>
      </c>
      <c r="D256" s="52">
        <v>2000</v>
      </c>
      <c r="E256" s="53">
        <f t="shared" ref="E256:E261" si="7">D256*0.971</f>
        <v>1942</v>
      </c>
      <c r="F256" s="52" t="s">
        <v>200</v>
      </c>
    </row>
    <row r="257" spans="1:6" x14ac:dyDescent="0.2">
      <c r="A257" s="12">
        <v>43567</v>
      </c>
      <c r="B257" s="52" t="s">
        <v>232</v>
      </c>
      <c r="C257" s="52" t="s">
        <v>318</v>
      </c>
      <c r="D257" s="52">
        <v>200</v>
      </c>
      <c r="E257" s="53">
        <f t="shared" si="7"/>
        <v>194.2</v>
      </c>
      <c r="F257" s="52" t="s">
        <v>481</v>
      </c>
    </row>
    <row r="258" spans="1:6" x14ac:dyDescent="0.2">
      <c r="A258" s="12">
        <v>43567</v>
      </c>
      <c r="B258" s="52" t="s">
        <v>300</v>
      </c>
      <c r="C258" s="52" t="s">
        <v>318</v>
      </c>
      <c r="D258" s="52">
        <v>4650</v>
      </c>
      <c r="E258" s="53">
        <f t="shared" si="7"/>
        <v>4515.1499999999996</v>
      </c>
      <c r="F258" s="52" t="s">
        <v>714</v>
      </c>
    </row>
    <row r="259" spans="1:6" x14ac:dyDescent="0.2">
      <c r="A259" s="12">
        <v>43567</v>
      </c>
      <c r="B259" s="52" t="s">
        <v>230</v>
      </c>
      <c r="C259" s="52" t="s">
        <v>318</v>
      </c>
      <c r="D259" s="52">
        <v>150</v>
      </c>
      <c r="E259" s="53">
        <f t="shared" si="7"/>
        <v>145.65</v>
      </c>
      <c r="F259" s="52" t="s">
        <v>200</v>
      </c>
    </row>
    <row r="260" spans="1:6" x14ac:dyDescent="0.2">
      <c r="A260" s="12">
        <v>43567</v>
      </c>
      <c r="B260" s="52" t="s">
        <v>223</v>
      </c>
      <c r="C260" s="52" t="s">
        <v>318</v>
      </c>
      <c r="D260" s="52">
        <v>1000</v>
      </c>
      <c r="E260" s="53">
        <f t="shared" si="7"/>
        <v>971</v>
      </c>
      <c r="F260" s="52" t="s">
        <v>474</v>
      </c>
    </row>
    <row r="261" spans="1:6" x14ac:dyDescent="0.2">
      <c r="A261" s="12">
        <v>43567</v>
      </c>
      <c r="B261" s="52" t="s">
        <v>233</v>
      </c>
      <c r="C261" s="52" t="s">
        <v>318</v>
      </c>
      <c r="D261" s="52">
        <v>200</v>
      </c>
      <c r="E261" s="53">
        <f t="shared" si="7"/>
        <v>194.2</v>
      </c>
      <c r="F261" s="52" t="s">
        <v>481</v>
      </c>
    </row>
    <row r="262" spans="1:6" x14ac:dyDescent="0.2">
      <c r="A262" s="12">
        <v>43567</v>
      </c>
      <c r="B262" s="52" t="s">
        <v>771</v>
      </c>
      <c r="C262" s="52" t="s">
        <v>224</v>
      </c>
      <c r="D262" s="52">
        <v>5000</v>
      </c>
      <c r="E262" s="53">
        <f>D262*0.972</f>
        <v>4860</v>
      </c>
      <c r="F262" s="52" t="s">
        <v>200</v>
      </c>
    </row>
    <row r="263" spans="1:6" x14ac:dyDescent="0.2">
      <c r="A263" s="12">
        <v>43567</v>
      </c>
      <c r="B263" s="52" t="s">
        <v>350</v>
      </c>
      <c r="C263" s="52" t="s">
        <v>318</v>
      </c>
      <c r="D263" s="52">
        <v>1000</v>
      </c>
      <c r="E263" s="53">
        <f>D263*0.971</f>
        <v>971</v>
      </c>
      <c r="F263" s="52" t="s">
        <v>200</v>
      </c>
    </row>
    <row r="264" spans="1:6" x14ac:dyDescent="0.2">
      <c r="A264" s="12">
        <v>43568</v>
      </c>
      <c r="B264" s="52" t="s">
        <v>233</v>
      </c>
      <c r="C264" s="52" t="s">
        <v>318</v>
      </c>
      <c r="D264" s="52">
        <v>200</v>
      </c>
      <c r="E264" s="53">
        <f>D264*0.971</f>
        <v>194.2</v>
      </c>
      <c r="F264" s="52" t="s">
        <v>476</v>
      </c>
    </row>
    <row r="265" spans="1:6" x14ac:dyDescent="0.2">
      <c r="A265" s="12">
        <v>43568</v>
      </c>
      <c r="B265" s="52" t="s">
        <v>254</v>
      </c>
      <c r="C265" s="52" t="s">
        <v>318</v>
      </c>
      <c r="D265" s="52">
        <v>100</v>
      </c>
      <c r="E265" s="53">
        <f>D265-3.9</f>
        <v>96.1</v>
      </c>
      <c r="F265" s="52" t="s">
        <v>113</v>
      </c>
    </row>
    <row r="266" spans="1:6" x14ac:dyDescent="0.2">
      <c r="A266" s="12">
        <v>43568</v>
      </c>
      <c r="B266" s="52" t="s">
        <v>248</v>
      </c>
      <c r="C266" s="52" t="s">
        <v>318</v>
      </c>
      <c r="D266" s="52">
        <v>200</v>
      </c>
      <c r="E266" s="53">
        <f>D266*0.971</f>
        <v>194.2</v>
      </c>
      <c r="F266" s="52" t="s">
        <v>200</v>
      </c>
    </row>
    <row r="267" spans="1:6" x14ac:dyDescent="0.2">
      <c r="A267" s="12">
        <v>43568</v>
      </c>
      <c r="B267" s="52" t="s">
        <v>252</v>
      </c>
      <c r="C267" s="52" t="s">
        <v>318</v>
      </c>
      <c r="D267" s="52">
        <v>100</v>
      </c>
      <c r="E267" s="53">
        <f>D267-3.9</f>
        <v>96.1</v>
      </c>
      <c r="F267" s="52" t="s">
        <v>200</v>
      </c>
    </row>
    <row r="268" spans="1:6" x14ac:dyDescent="0.2">
      <c r="A268" s="12">
        <v>43568</v>
      </c>
      <c r="B268" s="52" t="s">
        <v>230</v>
      </c>
      <c r="C268" s="52" t="s">
        <v>202</v>
      </c>
      <c r="D268" s="52">
        <v>200</v>
      </c>
      <c r="E268" s="53">
        <f>D268*0.972</f>
        <v>194.4</v>
      </c>
      <c r="F268" s="52" t="s">
        <v>481</v>
      </c>
    </row>
    <row r="269" spans="1:6" x14ac:dyDescent="0.2">
      <c r="A269" s="12">
        <v>43568</v>
      </c>
      <c r="B269" s="52" t="s">
        <v>470</v>
      </c>
      <c r="C269" s="52" t="s">
        <v>202</v>
      </c>
      <c r="D269" s="52">
        <v>5000</v>
      </c>
      <c r="E269" s="53">
        <f>D269*0.972</f>
        <v>4860</v>
      </c>
      <c r="F269" s="52" t="s">
        <v>713</v>
      </c>
    </row>
    <row r="270" spans="1:6" x14ac:dyDescent="0.2">
      <c r="A270" s="12">
        <v>43569</v>
      </c>
      <c r="B270" s="52" t="s">
        <v>210</v>
      </c>
      <c r="C270" s="52" t="s">
        <v>318</v>
      </c>
      <c r="D270" s="52">
        <v>3000</v>
      </c>
      <c r="E270" s="53">
        <f>D270*0.971</f>
        <v>2913</v>
      </c>
      <c r="F270" s="52" t="s">
        <v>212</v>
      </c>
    </row>
    <row r="271" spans="1:6" x14ac:dyDescent="0.2">
      <c r="A271" s="12">
        <v>43569</v>
      </c>
      <c r="B271" s="52" t="s">
        <v>223</v>
      </c>
      <c r="C271" s="52" t="s">
        <v>318</v>
      </c>
      <c r="D271" s="52">
        <v>200</v>
      </c>
      <c r="E271" s="53">
        <f>D271*0.971</f>
        <v>194.2</v>
      </c>
      <c r="F271" s="52" t="s">
        <v>481</v>
      </c>
    </row>
    <row r="272" spans="1:6" x14ac:dyDescent="0.2">
      <c r="A272" s="12">
        <v>43569</v>
      </c>
      <c r="B272" s="52" t="s">
        <v>288</v>
      </c>
      <c r="C272" s="52" t="s">
        <v>202</v>
      </c>
      <c r="D272" s="52">
        <v>500</v>
      </c>
      <c r="E272" s="53">
        <f>D272*0.972</f>
        <v>486</v>
      </c>
      <c r="F272" s="52" t="s">
        <v>200</v>
      </c>
    </row>
    <row r="273" spans="1:6" x14ac:dyDescent="0.2">
      <c r="A273" s="12">
        <v>43569</v>
      </c>
      <c r="B273" s="52" t="s">
        <v>221</v>
      </c>
      <c r="C273" s="52" t="s">
        <v>318</v>
      </c>
      <c r="D273" s="52">
        <v>1000</v>
      </c>
      <c r="E273" s="53">
        <f>D273*0.971</f>
        <v>971</v>
      </c>
      <c r="F273" s="52" t="s">
        <v>200</v>
      </c>
    </row>
    <row r="274" spans="1:6" x14ac:dyDescent="0.2">
      <c r="A274" s="12">
        <v>43569</v>
      </c>
      <c r="B274" s="52" t="s">
        <v>230</v>
      </c>
      <c r="C274" s="52" t="s">
        <v>202</v>
      </c>
      <c r="D274" s="52">
        <v>200</v>
      </c>
      <c r="E274" s="53">
        <f>D274*0.972</f>
        <v>194.4</v>
      </c>
      <c r="F274" s="52" t="s">
        <v>234</v>
      </c>
    </row>
    <row r="275" spans="1:6" x14ac:dyDescent="0.2">
      <c r="A275" s="12">
        <v>43569</v>
      </c>
      <c r="B275" s="52" t="s">
        <v>204</v>
      </c>
      <c r="C275" s="52" t="s">
        <v>318</v>
      </c>
      <c r="D275" s="52">
        <v>3000</v>
      </c>
      <c r="E275" s="53">
        <f t="shared" ref="E275:E282" si="8">D275*0.971</f>
        <v>2913</v>
      </c>
      <c r="F275" s="52" t="s">
        <v>113</v>
      </c>
    </row>
    <row r="276" spans="1:6" x14ac:dyDescent="0.2">
      <c r="A276" s="12">
        <v>43569</v>
      </c>
      <c r="B276" s="52" t="s">
        <v>276</v>
      </c>
      <c r="C276" s="52" t="s">
        <v>318</v>
      </c>
      <c r="D276" s="52">
        <v>1000</v>
      </c>
      <c r="E276" s="53">
        <f t="shared" si="8"/>
        <v>971</v>
      </c>
      <c r="F276" s="52" t="s">
        <v>713</v>
      </c>
    </row>
    <row r="277" spans="1:6" x14ac:dyDescent="0.2">
      <c r="A277" s="12">
        <v>43569</v>
      </c>
      <c r="B277" s="52" t="s">
        <v>204</v>
      </c>
      <c r="C277" s="52" t="s">
        <v>318</v>
      </c>
      <c r="D277" s="52">
        <v>3000</v>
      </c>
      <c r="E277" s="53">
        <f t="shared" si="8"/>
        <v>2913</v>
      </c>
      <c r="F277" s="52" t="s">
        <v>164</v>
      </c>
    </row>
    <row r="278" spans="1:6" x14ac:dyDescent="0.2">
      <c r="A278" s="12">
        <v>43569</v>
      </c>
      <c r="B278" s="52" t="s">
        <v>276</v>
      </c>
      <c r="C278" s="52" t="s">
        <v>318</v>
      </c>
      <c r="D278" s="52">
        <v>1000</v>
      </c>
      <c r="E278" s="53">
        <f t="shared" si="8"/>
        <v>971</v>
      </c>
      <c r="F278" s="52" t="s">
        <v>714</v>
      </c>
    </row>
    <row r="279" spans="1:6" x14ac:dyDescent="0.2">
      <c r="A279" s="12">
        <v>43569</v>
      </c>
      <c r="B279" s="52" t="s">
        <v>276</v>
      </c>
      <c r="C279" s="52" t="s">
        <v>318</v>
      </c>
      <c r="D279" s="52">
        <v>1000</v>
      </c>
      <c r="E279" s="53">
        <f t="shared" si="8"/>
        <v>971</v>
      </c>
      <c r="F279" s="52" t="s">
        <v>481</v>
      </c>
    </row>
    <row r="280" spans="1:6" x14ac:dyDescent="0.2">
      <c r="A280" s="12">
        <v>43569</v>
      </c>
      <c r="B280" s="52" t="s">
        <v>490</v>
      </c>
      <c r="C280" s="52" t="s">
        <v>318</v>
      </c>
      <c r="D280" s="52">
        <v>1000</v>
      </c>
      <c r="E280" s="53">
        <f t="shared" si="8"/>
        <v>971</v>
      </c>
      <c r="F280" s="52" t="s">
        <v>713</v>
      </c>
    </row>
    <row r="281" spans="1:6" x14ac:dyDescent="0.2">
      <c r="A281" s="12">
        <v>43569</v>
      </c>
      <c r="B281" s="52" t="s">
        <v>204</v>
      </c>
      <c r="C281" s="52" t="s">
        <v>318</v>
      </c>
      <c r="D281" s="52">
        <v>1500</v>
      </c>
      <c r="E281" s="53">
        <f t="shared" si="8"/>
        <v>1456.5</v>
      </c>
      <c r="F281" s="52" t="s">
        <v>714</v>
      </c>
    </row>
    <row r="282" spans="1:6" x14ac:dyDescent="0.2">
      <c r="A282" s="12">
        <v>43569</v>
      </c>
      <c r="B282" s="52" t="s">
        <v>490</v>
      </c>
      <c r="C282" s="52" t="s">
        <v>318</v>
      </c>
      <c r="D282" s="52">
        <v>1500</v>
      </c>
      <c r="E282" s="53">
        <f t="shared" si="8"/>
        <v>1456.5</v>
      </c>
      <c r="F282" s="52" t="s">
        <v>481</v>
      </c>
    </row>
    <row r="283" spans="1:6" x14ac:dyDescent="0.2">
      <c r="A283" s="12">
        <v>43569</v>
      </c>
      <c r="B283" s="52" t="s">
        <v>302</v>
      </c>
      <c r="C283" s="52" t="s">
        <v>244</v>
      </c>
      <c r="D283" s="52">
        <v>2300</v>
      </c>
      <c r="E283" s="53">
        <f>D283*0.972</f>
        <v>2235.6</v>
      </c>
      <c r="F283" s="52" t="s">
        <v>113</v>
      </c>
    </row>
    <row r="284" spans="1:6" x14ac:dyDescent="0.2">
      <c r="A284" s="12">
        <v>43569</v>
      </c>
      <c r="B284" s="52" t="s">
        <v>201</v>
      </c>
      <c r="C284" s="52" t="s">
        <v>202</v>
      </c>
      <c r="D284" s="52">
        <v>600</v>
      </c>
      <c r="E284" s="53">
        <f>D284*0.972</f>
        <v>583.19999999999993</v>
      </c>
      <c r="F284" s="52" t="s">
        <v>113</v>
      </c>
    </row>
    <row r="285" spans="1:6" x14ac:dyDescent="0.2">
      <c r="A285" s="12">
        <v>43569</v>
      </c>
      <c r="B285" s="52" t="s">
        <v>772</v>
      </c>
      <c r="C285" s="52" t="s">
        <v>318</v>
      </c>
      <c r="D285" s="52">
        <v>20000</v>
      </c>
      <c r="E285" s="53">
        <f>D285*0.971</f>
        <v>19420</v>
      </c>
      <c r="F285" s="52" t="s">
        <v>715</v>
      </c>
    </row>
    <row r="286" spans="1:6" x14ac:dyDescent="0.2">
      <c r="A286" s="12">
        <v>43569</v>
      </c>
      <c r="B286" s="52" t="s">
        <v>267</v>
      </c>
      <c r="C286" s="52" t="s">
        <v>318</v>
      </c>
      <c r="D286" s="52">
        <v>1000</v>
      </c>
      <c r="E286" s="53">
        <f>D286*0.971</f>
        <v>971</v>
      </c>
      <c r="F286" s="52" t="s">
        <v>714</v>
      </c>
    </row>
    <row r="287" spans="1:6" x14ac:dyDescent="0.2">
      <c r="A287" s="12">
        <v>43569</v>
      </c>
      <c r="B287" s="52" t="s">
        <v>214</v>
      </c>
      <c r="C287" s="52" t="s">
        <v>202</v>
      </c>
      <c r="D287" s="52">
        <v>200</v>
      </c>
      <c r="E287" s="53">
        <f>D287*0.972</f>
        <v>194.4</v>
      </c>
      <c r="F287" s="52" t="s">
        <v>200</v>
      </c>
    </row>
    <row r="288" spans="1:6" x14ac:dyDescent="0.2">
      <c r="A288" s="12">
        <v>43570</v>
      </c>
      <c r="B288" s="52" t="s">
        <v>222</v>
      </c>
      <c r="C288" s="52" t="s">
        <v>318</v>
      </c>
      <c r="D288" s="52">
        <v>500</v>
      </c>
      <c r="E288" s="53">
        <f>D288*0.971</f>
        <v>485.5</v>
      </c>
      <c r="F288" s="52" t="s">
        <v>228</v>
      </c>
    </row>
    <row r="289" spans="1:6" x14ac:dyDescent="0.2">
      <c r="A289" s="12">
        <v>43570</v>
      </c>
      <c r="B289" s="52" t="s">
        <v>207</v>
      </c>
      <c r="C289" s="52" t="s">
        <v>318</v>
      </c>
      <c r="D289" s="52">
        <v>200</v>
      </c>
      <c r="E289" s="53">
        <f>D289*0.971</f>
        <v>194.2</v>
      </c>
      <c r="F289" s="52" t="s">
        <v>200</v>
      </c>
    </row>
    <row r="290" spans="1:6" x14ac:dyDescent="0.2">
      <c r="A290" s="12">
        <v>43570</v>
      </c>
      <c r="B290" s="52" t="s">
        <v>245</v>
      </c>
      <c r="C290" s="52" t="s">
        <v>318</v>
      </c>
      <c r="D290" s="52">
        <v>1000</v>
      </c>
      <c r="E290" s="53">
        <f>D290*0.971</f>
        <v>971</v>
      </c>
      <c r="F290" s="52" t="s">
        <v>200</v>
      </c>
    </row>
    <row r="291" spans="1:6" x14ac:dyDescent="0.2">
      <c r="A291" s="12">
        <v>43570</v>
      </c>
      <c r="B291" s="52" t="s">
        <v>773</v>
      </c>
      <c r="C291" s="52" t="s">
        <v>244</v>
      </c>
      <c r="D291" s="52">
        <v>1000</v>
      </c>
      <c r="E291" s="53">
        <f>D291*0.972</f>
        <v>972</v>
      </c>
      <c r="F291" s="52" t="s">
        <v>200</v>
      </c>
    </row>
    <row r="292" spans="1:6" x14ac:dyDescent="0.2">
      <c r="A292" s="12">
        <v>43570</v>
      </c>
      <c r="B292" s="52" t="s">
        <v>262</v>
      </c>
      <c r="C292" s="52" t="s">
        <v>318</v>
      </c>
      <c r="D292" s="52">
        <v>100</v>
      </c>
      <c r="E292" s="53">
        <f>D292-3.9</f>
        <v>96.1</v>
      </c>
      <c r="F292" s="52" t="s">
        <v>200</v>
      </c>
    </row>
    <row r="293" spans="1:6" x14ac:dyDescent="0.2">
      <c r="A293" s="12">
        <v>43570</v>
      </c>
      <c r="B293" s="52" t="s">
        <v>257</v>
      </c>
      <c r="C293" s="52" t="s">
        <v>318</v>
      </c>
      <c r="D293" s="52">
        <v>200</v>
      </c>
      <c r="E293" s="53">
        <f>D293*0.971</f>
        <v>194.2</v>
      </c>
      <c r="F293" s="52" t="s">
        <v>200</v>
      </c>
    </row>
    <row r="294" spans="1:6" x14ac:dyDescent="0.2">
      <c r="A294" s="12">
        <v>43570</v>
      </c>
      <c r="B294" s="52" t="s">
        <v>250</v>
      </c>
      <c r="C294" s="52" t="s">
        <v>318</v>
      </c>
      <c r="D294" s="52">
        <v>300</v>
      </c>
      <c r="E294" s="53">
        <f>D294*0.971</f>
        <v>291.3</v>
      </c>
      <c r="F294" s="52" t="s">
        <v>200</v>
      </c>
    </row>
    <row r="295" spans="1:6" x14ac:dyDescent="0.2">
      <c r="A295" s="12">
        <v>43570</v>
      </c>
      <c r="B295" s="52" t="s">
        <v>303</v>
      </c>
      <c r="C295" s="52" t="s">
        <v>318</v>
      </c>
      <c r="D295" s="52">
        <v>50</v>
      </c>
      <c r="E295" s="53">
        <f>D295-3.9</f>
        <v>46.1</v>
      </c>
      <c r="F295" s="52" t="s">
        <v>200</v>
      </c>
    </row>
    <row r="296" spans="1:6" x14ac:dyDescent="0.2">
      <c r="A296" s="12">
        <v>43570</v>
      </c>
      <c r="B296" s="52" t="s">
        <v>306</v>
      </c>
      <c r="C296" s="52" t="s">
        <v>318</v>
      </c>
      <c r="D296" s="52">
        <v>200</v>
      </c>
      <c r="E296" s="53">
        <f>D296*0.971</f>
        <v>194.2</v>
      </c>
      <c r="F296" s="52" t="s">
        <v>714</v>
      </c>
    </row>
    <row r="297" spans="1:6" x14ac:dyDescent="0.2">
      <c r="A297" s="12">
        <v>43570</v>
      </c>
      <c r="B297" s="52" t="s">
        <v>721</v>
      </c>
      <c r="C297" s="52" t="s">
        <v>318</v>
      </c>
      <c r="D297" s="52">
        <v>500</v>
      </c>
      <c r="E297" s="53">
        <f>D297*0.971</f>
        <v>485.5</v>
      </c>
      <c r="F297" s="52" t="s">
        <v>200</v>
      </c>
    </row>
    <row r="298" spans="1:6" x14ac:dyDescent="0.2">
      <c r="A298" s="12">
        <v>43570</v>
      </c>
      <c r="B298" s="52" t="s">
        <v>223</v>
      </c>
      <c r="C298" s="52" t="s">
        <v>318</v>
      </c>
      <c r="D298" s="52">
        <v>100</v>
      </c>
      <c r="E298" s="53">
        <f>D298-3.9</f>
        <v>96.1</v>
      </c>
      <c r="F298" s="52" t="s">
        <v>200</v>
      </c>
    </row>
    <row r="299" spans="1:6" x14ac:dyDescent="0.2">
      <c r="A299" s="12">
        <v>43570</v>
      </c>
      <c r="B299" s="52" t="s">
        <v>199</v>
      </c>
      <c r="C299" s="52" t="s">
        <v>318</v>
      </c>
      <c r="D299" s="52">
        <v>5000</v>
      </c>
      <c r="E299" s="53">
        <f>D299*0.971</f>
        <v>4855</v>
      </c>
      <c r="F299" s="52" t="s">
        <v>200</v>
      </c>
    </row>
    <row r="300" spans="1:6" x14ac:dyDescent="0.2">
      <c r="A300" s="12">
        <v>43570</v>
      </c>
      <c r="B300" s="52" t="s">
        <v>774</v>
      </c>
      <c r="C300" s="52" t="s">
        <v>318</v>
      </c>
      <c r="D300" s="52">
        <v>9500</v>
      </c>
      <c r="E300" s="53">
        <f>D300*0.971</f>
        <v>9224.5</v>
      </c>
      <c r="F300" s="52" t="s">
        <v>481</v>
      </c>
    </row>
    <row r="301" spans="1:6" x14ac:dyDescent="0.2">
      <c r="A301" s="12">
        <v>43570</v>
      </c>
      <c r="B301" s="52" t="s">
        <v>498</v>
      </c>
      <c r="C301" s="52" t="s">
        <v>202</v>
      </c>
      <c r="D301" s="52">
        <v>1000</v>
      </c>
      <c r="E301" s="53">
        <f>D301*0.972</f>
        <v>972</v>
      </c>
      <c r="F301" s="52" t="s">
        <v>228</v>
      </c>
    </row>
    <row r="302" spans="1:6" x14ac:dyDescent="0.2">
      <c r="A302" s="12">
        <v>43571</v>
      </c>
      <c r="B302" s="52" t="s">
        <v>233</v>
      </c>
      <c r="C302" s="52" t="s">
        <v>318</v>
      </c>
      <c r="D302" s="52">
        <v>100</v>
      </c>
      <c r="E302" s="53">
        <f>D302-3.9</f>
        <v>96.1</v>
      </c>
      <c r="F302" s="52" t="s">
        <v>715</v>
      </c>
    </row>
    <row r="303" spans="1:6" x14ac:dyDescent="0.2">
      <c r="A303" s="12">
        <v>43571</v>
      </c>
      <c r="B303" s="52" t="s">
        <v>274</v>
      </c>
      <c r="C303" s="52" t="s">
        <v>318</v>
      </c>
      <c r="D303" s="52">
        <v>1000</v>
      </c>
      <c r="E303" s="53">
        <f t="shared" ref="E303:E309" si="9">D303*0.971</f>
        <v>971</v>
      </c>
      <c r="F303" s="52" t="s">
        <v>200</v>
      </c>
    </row>
    <row r="304" spans="1:6" x14ac:dyDescent="0.2">
      <c r="A304" s="12">
        <v>43571</v>
      </c>
      <c r="B304" s="52" t="s">
        <v>263</v>
      </c>
      <c r="C304" s="52" t="s">
        <v>318</v>
      </c>
      <c r="D304" s="52">
        <v>2000</v>
      </c>
      <c r="E304" s="53">
        <f t="shared" si="9"/>
        <v>1942</v>
      </c>
      <c r="F304" s="52" t="s">
        <v>200</v>
      </c>
    </row>
    <row r="305" spans="1:6" x14ac:dyDescent="0.2">
      <c r="A305" s="12">
        <v>43571</v>
      </c>
      <c r="B305" s="52" t="s">
        <v>352</v>
      </c>
      <c r="C305" s="52" t="s">
        <v>318</v>
      </c>
      <c r="D305" s="52">
        <v>500</v>
      </c>
      <c r="E305" s="53">
        <f t="shared" si="9"/>
        <v>485.5</v>
      </c>
      <c r="F305" s="52" t="s">
        <v>164</v>
      </c>
    </row>
    <row r="306" spans="1:6" x14ac:dyDescent="0.2">
      <c r="A306" s="12">
        <v>43571</v>
      </c>
      <c r="B306" s="52" t="s">
        <v>237</v>
      </c>
      <c r="C306" s="52" t="s">
        <v>318</v>
      </c>
      <c r="D306" s="52">
        <v>500</v>
      </c>
      <c r="E306" s="53">
        <f t="shared" si="9"/>
        <v>485.5</v>
      </c>
      <c r="F306" s="52" t="s">
        <v>200</v>
      </c>
    </row>
    <row r="307" spans="1:6" x14ac:dyDescent="0.2">
      <c r="A307" s="12">
        <v>43571</v>
      </c>
      <c r="B307" s="52" t="s">
        <v>233</v>
      </c>
      <c r="C307" s="52" t="s">
        <v>318</v>
      </c>
      <c r="D307" s="52">
        <v>300</v>
      </c>
      <c r="E307" s="53">
        <f t="shared" si="9"/>
        <v>291.3</v>
      </c>
      <c r="F307" s="52" t="s">
        <v>164</v>
      </c>
    </row>
    <row r="308" spans="1:6" x14ac:dyDescent="0.2">
      <c r="A308" s="12">
        <v>43571</v>
      </c>
      <c r="B308" s="52" t="s">
        <v>209</v>
      </c>
      <c r="C308" s="52" t="s">
        <v>318</v>
      </c>
      <c r="D308" s="52">
        <v>1000</v>
      </c>
      <c r="E308" s="53">
        <f t="shared" si="9"/>
        <v>971</v>
      </c>
      <c r="F308" s="52" t="s">
        <v>200</v>
      </c>
    </row>
    <row r="309" spans="1:6" x14ac:dyDescent="0.2">
      <c r="A309" s="12">
        <v>43571</v>
      </c>
      <c r="B309" s="52" t="s">
        <v>249</v>
      </c>
      <c r="C309" s="52" t="s">
        <v>318</v>
      </c>
      <c r="D309" s="52">
        <v>1000</v>
      </c>
      <c r="E309" s="53">
        <f t="shared" si="9"/>
        <v>971</v>
      </c>
      <c r="F309" s="52" t="s">
        <v>200</v>
      </c>
    </row>
    <row r="310" spans="1:6" x14ac:dyDescent="0.2">
      <c r="A310" s="12">
        <v>43572</v>
      </c>
      <c r="B310" s="52" t="s">
        <v>223</v>
      </c>
      <c r="C310" s="52" t="s">
        <v>202</v>
      </c>
      <c r="D310" s="52">
        <v>500</v>
      </c>
      <c r="E310" s="55">
        <f>D310*0.972</f>
        <v>486</v>
      </c>
      <c r="F310" s="52" t="s">
        <v>200</v>
      </c>
    </row>
    <row r="311" spans="1:6" x14ac:dyDescent="0.2">
      <c r="A311" s="12">
        <v>43572</v>
      </c>
      <c r="B311" s="52" t="s">
        <v>233</v>
      </c>
      <c r="C311" s="52" t="s">
        <v>318</v>
      </c>
      <c r="D311" s="52">
        <v>1000</v>
      </c>
      <c r="E311" s="53">
        <f>D311*0.971</f>
        <v>971</v>
      </c>
      <c r="F311" s="52" t="s">
        <v>713</v>
      </c>
    </row>
    <row r="312" spans="1:6" x14ac:dyDescent="0.2">
      <c r="A312" s="12">
        <v>43572</v>
      </c>
      <c r="B312" s="52" t="s">
        <v>207</v>
      </c>
      <c r="C312" s="52" t="s">
        <v>202</v>
      </c>
      <c r="D312" s="52">
        <v>1000</v>
      </c>
      <c r="E312" s="55">
        <f>D312*0.972</f>
        <v>972</v>
      </c>
      <c r="F312" s="52" t="s">
        <v>714</v>
      </c>
    </row>
    <row r="313" spans="1:6" x14ac:dyDescent="0.2">
      <c r="A313" s="12">
        <v>43572</v>
      </c>
      <c r="B313" s="52" t="s">
        <v>206</v>
      </c>
      <c r="C313" s="52" t="s">
        <v>318</v>
      </c>
      <c r="D313" s="52">
        <v>300</v>
      </c>
      <c r="E313" s="53">
        <f>D313*0.971</f>
        <v>291.3</v>
      </c>
      <c r="F313" s="52" t="s">
        <v>164</v>
      </c>
    </row>
    <row r="314" spans="1:6" x14ac:dyDescent="0.2">
      <c r="A314" s="12">
        <v>43572</v>
      </c>
      <c r="B314" s="52" t="s">
        <v>206</v>
      </c>
      <c r="C314" s="52" t="s">
        <v>318</v>
      </c>
      <c r="D314" s="52">
        <v>300</v>
      </c>
      <c r="E314" s="53">
        <f>D314*0.971</f>
        <v>291.3</v>
      </c>
      <c r="F314" s="52" t="s">
        <v>228</v>
      </c>
    </row>
    <row r="315" spans="1:6" x14ac:dyDescent="0.2">
      <c r="A315" s="12">
        <v>43572</v>
      </c>
      <c r="B315" s="52" t="s">
        <v>267</v>
      </c>
      <c r="C315" s="52" t="s">
        <v>318</v>
      </c>
      <c r="D315" s="52">
        <v>1000</v>
      </c>
      <c r="E315" s="53">
        <f>D315*0.971</f>
        <v>971</v>
      </c>
      <c r="F315" s="52" t="s">
        <v>310</v>
      </c>
    </row>
    <row r="316" spans="1:6" x14ac:dyDescent="0.2">
      <c r="A316" s="12">
        <v>43572</v>
      </c>
      <c r="B316" s="52" t="s">
        <v>223</v>
      </c>
      <c r="C316" s="52" t="s">
        <v>318</v>
      </c>
      <c r="D316" s="52">
        <v>1000</v>
      </c>
      <c r="E316" s="53">
        <f>D316*0.971</f>
        <v>971</v>
      </c>
      <c r="F316" s="52" t="s">
        <v>200</v>
      </c>
    </row>
    <row r="317" spans="1:6" x14ac:dyDescent="0.2">
      <c r="A317" s="12">
        <v>43572</v>
      </c>
      <c r="B317" s="52" t="s">
        <v>226</v>
      </c>
      <c r="C317" s="52" t="s">
        <v>318</v>
      </c>
      <c r="D317" s="52">
        <v>100</v>
      </c>
      <c r="E317" s="53">
        <f>D317-3.9</f>
        <v>96.1</v>
      </c>
      <c r="F317" s="52" t="s">
        <v>200</v>
      </c>
    </row>
    <row r="318" spans="1:6" x14ac:dyDescent="0.2">
      <c r="A318" s="12">
        <v>43572</v>
      </c>
      <c r="B318" s="52" t="s">
        <v>322</v>
      </c>
      <c r="C318" s="52" t="s">
        <v>244</v>
      </c>
      <c r="D318" s="52">
        <v>1000</v>
      </c>
      <c r="E318" s="55">
        <f>D318*0.972</f>
        <v>972</v>
      </c>
      <c r="F318" s="52" t="s">
        <v>227</v>
      </c>
    </row>
    <row r="319" spans="1:6" x14ac:dyDescent="0.2">
      <c r="A319" s="12">
        <v>43572</v>
      </c>
      <c r="B319" s="52" t="s">
        <v>219</v>
      </c>
      <c r="C319" s="52" t="s">
        <v>318</v>
      </c>
      <c r="D319" s="52">
        <v>300</v>
      </c>
      <c r="E319" s="53">
        <f>D319*0.971</f>
        <v>291.3</v>
      </c>
      <c r="F319" s="52" t="s">
        <v>200</v>
      </c>
    </row>
    <row r="320" spans="1:6" x14ac:dyDescent="0.2">
      <c r="A320" s="12">
        <v>43572</v>
      </c>
      <c r="B320" s="52" t="s">
        <v>230</v>
      </c>
      <c r="C320" s="52" t="s">
        <v>318</v>
      </c>
      <c r="D320" s="52">
        <v>1000</v>
      </c>
      <c r="E320" s="53">
        <f>D320*0.971</f>
        <v>971</v>
      </c>
      <c r="F320" s="52" t="s">
        <v>164</v>
      </c>
    </row>
    <row r="321" spans="1:6" x14ac:dyDescent="0.2">
      <c r="A321" s="12">
        <v>43572</v>
      </c>
      <c r="B321" s="52" t="s">
        <v>279</v>
      </c>
      <c r="C321" s="52" t="s">
        <v>318</v>
      </c>
      <c r="D321" s="52">
        <v>100</v>
      </c>
      <c r="E321" s="53">
        <f>D321-3.9</f>
        <v>96.1</v>
      </c>
      <c r="F321" s="52" t="s">
        <v>164</v>
      </c>
    </row>
    <row r="322" spans="1:6" x14ac:dyDescent="0.2">
      <c r="A322" s="12">
        <v>43572</v>
      </c>
      <c r="B322" s="52" t="s">
        <v>722</v>
      </c>
      <c r="C322" s="52" t="s">
        <v>318</v>
      </c>
      <c r="D322" s="52">
        <v>100</v>
      </c>
      <c r="E322" s="53">
        <f>D322-3.9</f>
        <v>96.1</v>
      </c>
      <c r="F322" s="52" t="s">
        <v>714</v>
      </c>
    </row>
    <row r="323" spans="1:6" x14ac:dyDescent="0.2">
      <c r="A323" s="12">
        <v>43572</v>
      </c>
      <c r="B323" s="52" t="s">
        <v>233</v>
      </c>
      <c r="C323" s="52" t="s">
        <v>318</v>
      </c>
      <c r="D323" s="52">
        <v>100</v>
      </c>
      <c r="E323" s="53">
        <f>D323-3.9</f>
        <v>96.1</v>
      </c>
      <c r="F323" s="52" t="s">
        <v>200</v>
      </c>
    </row>
    <row r="324" spans="1:6" x14ac:dyDescent="0.2">
      <c r="A324" s="12">
        <v>43572</v>
      </c>
      <c r="B324" s="52" t="s">
        <v>232</v>
      </c>
      <c r="C324" s="52" t="s">
        <v>318</v>
      </c>
      <c r="D324" s="52">
        <v>50</v>
      </c>
      <c r="E324" s="53">
        <f>D324-3.9</f>
        <v>46.1</v>
      </c>
      <c r="F324" s="52" t="s">
        <v>481</v>
      </c>
    </row>
    <row r="325" spans="1:6" x14ac:dyDescent="0.2">
      <c r="A325" s="12">
        <v>43572</v>
      </c>
      <c r="B325" s="52" t="s">
        <v>269</v>
      </c>
      <c r="C325" s="52" t="s">
        <v>244</v>
      </c>
      <c r="D325" s="52">
        <v>733</v>
      </c>
      <c r="E325" s="53">
        <f>712.48</f>
        <v>712.48</v>
      </c>
      <c r="F325" s="52" t="s">
        <v>713</v>
      </c>
    </row>
    <row r="326" spans="1:6" x14ac:dyDescent="0.2">
      <c r="A326" s="12">
        <v>43572</v>
      </c>
      <c r="B326" s="52" t="s">
        <v>269</v>
      </c>
      <c r="C326" s="52" t="s">
        <v>244</v>
      </c>
      <c r="D326" s="52">
        <v>733</v>
      </c>
      <c r="E326" s="53">
        <f>712.48</f>
        <v>712.48</v>
      </c>
      <c r="F326" s="52" t="s">
        <v>714</v>
      </c>
    </row>
    <row r="327" spans="1:6" x14ac:dyDescent="0.2">
      <c r="A327" s="12">
        <v>43572</v>
      </c>
      <c r="B327" s="52" t="s">
        <v>269</v>
      </c>
      <c r="C327" s="52" t="s">
        <v>244</v>
      </c>
      <c r="D327" s="52">
        <v>733</v>
      </c>
      <c r="E327" s="53">
        <f>712.48</f>
        <v>712.48</v>
      </c>
      <c r="F327" s="52" t="s">
        <v>481</v>
      </c>
    </row>
    <row r="328" spans="1:6" x14ac:dyDescent="0.2">
      <c r="A328" s="12">
        <v>43572</v>
      </c>
      <c r="B328" s="52" t="s">
        <v>278</v>
      </c>
      <c r="C328" s="52" t="s">
        <v>318</v>
      </c>
      <c r="D328" s="52">
        <v>500</v>
      </c>
      <c r="E328" s="53">
        <f>D328*0.971</f>
        <v>485.5</v>
      </c>
      <c r="F328" s="52" t="s">
        <v>164</v>
      </c>
    </row>
    <row r="329" spans="1:6" x14ac:dyDescent="0.2">
      <c r="A329" s="12">
        <v>43572</v>
      </c>
      <c r="B329" s="52" t="s">
        <v>319</v>
      </c>
      <c r="C329" s="52" t="s">
        <v>202</v>
      </c>
      <c r="D329" s="52">
        <v>200</v>
      </c>
      <c r="E329" s="55">
        <f>D329*0.972</f>
        <v>194.4</v>
      </c>
      <c r="F329" s="52" t="s">
        <v>481</v>
      </c>
    </row>
    <row r="330" spans="1:6" x14ac:dyDescent="0.2">
      <c r="A330" s="12">
        <v>43572</v>
      </c>
      <c r="B330" s="52" t="s">
        <v>268</v>
      </c>
      <c r="C330" s="52" t="s">
        <v>318</v>
      </c>
      <c r="D330" s="52">
        <v>4500</v>
      </c>
      <c r="E330" s="53">
        <f>D330*0.971</f>
        <v>4369.5</v>
      </c>
      <c r="F330" s="52" t="s">
        <v>200</v>
      </c>
    </row>
    <row r="331" spans="1:6" x14ac:dyDescent="0.2">
      <c r="A331" s="12">
        <v>43572</v>
      </c>
      <c r="B331" s="52" t="s">
        <v>275</v>
      </c>
      <c r="C331" s="52" t="s">
        <v>244</v>
      </c>
      <c r="D331" s="52">
        <v>1000</v>
      </c>
      <c r="E331" s="55">
        <f>D331*0.972</f>
        <v>972</v>
      </c>
      <c r="F331" s="52" t="s">
        <v>200</v>
      </c>
    </row>
    <row r="332" spans="1:6" x14ac:dyDescent="0.2">
      <c r="A332" s="12">
        <v>43572</v>
      </c>
      <c r="B332" s="52" t="s">
        <v>211</v>
      </c>
      <c r="C332" s="52" t="s">
        <v>318</v>
      </c>
      <c r="D332" s="52">
        <v>200</v>
      </c>
      <c r="E332" s="53">
        <f>D332*0.971</f>
        <v>194.2</v>
      </c>
      <c r="F332" s="52" t="s">
        <v>481</v>
      </c>
    </row>
    <row r="333" spans="1:6" x14ac:dyDescent="0.2">
      <c r="A333" s="12">
        <v>43572</v>
      </c>
      <c r="B333" s="52" t="s">
        <v>317</v>
      </c>
      <c r="C333" s="52" t="s">
        <v>318</v>
      </c>
      <c r="D333" s="52">
        <v>500</v>
      </c>
      <c r="E333" s="53">
        <f>D333*0.971</f>
        <v>485.5</v>
      </c>
      <c r="F333" s="52" t="s">
        <v>481</v>
      </c>
    </row>
    <row r="334" spans="1:6" x14ac:dyDescent="0.2">
      <c r="A334" s="12">
        <v>43573</v>
      </c>
      <c r="B334" s="52" t="s">
        <v>204</v>
      </c>
      <c r="C334" s="52" t="s">
        <v>318</v>
      </c>
      <c r="D334" s="52">
        <v>200</v>
      </c>
      <c r="E334" s="53">
        <f>D334*0.971</f>
        <v>194.2</v>
      </c>
      <c r="F334" s="52" t="s">
        <v>200</v>
      </c>
    </row>
    <row r="335" spans="1:6" x14ac:dyDescent="0.2">
      <c r="A335" s="12">
        <v>43573</v>
      </c>
      <c r="B335" s="52" t="s">
        <v>236</v>
      </c>
      <c r="C335" s="52" t="s">
        <v>202</v>
      </c>
      <c r="D335" s="52">
        <v>200</v>
      </c>
      <c r="E335" s="53">
        <f>D335*0.972</f>
        <v>194.4</v>
      </c>
      <c r="F335" s="52" t="s">
        <v>481</v>
      </c>
    </row>
    <row r="336" spans="1:6" x14ac:dyDescent="0.2">
      <c r="A336" s="12">
        <v>43573</v>
      </c>
      <c r="B336" s="52" t="s">
        <v>230</v>
      </c>
      <c r="C336" s="52" t="s">
        <v>318</v>
      </c>
      <c r="D336" s="52">
        <v>200</v>
      </c>
      <c r="E336" s="53">
        <f>D336*0.971</f>
        <v>194.2</v>
      </c>
      <c r="F336" s="52" t="s">
        <v>481</v>
      </c>
    </row>
    <row r="337" spans="1:6" x14ac:dyDescent="0.2">
      <c r="A337" s="12">
        <v>43573</v>
      </c>
      <c r="B337" s="52" t="s">
        <v>208</v>
      </c>
      <c r="C337" s="52" t="s">
        <v>318</v>
      </c>
      <c r="D337" s="52">
        <v>100</v>
      </c>
      <c r="E337" s="53">
        <f>D337-3.9</f>
        <v>96.1</v>
      </c>
      <c r="F337" s="52" t="s">
        <v>200</v>
      </c>
    </row>
    <row r="338" spans="1:6" x14ac:dyDescent="0.2">
      <c r="A338" s="12">
        <v>43573</v>
      </c>
      <c r="B338" s="52" t="s">
        <v>354</v>
      </c>
      <c r="C338" s="52" t="s">
        <v>318</v>
      </c>
      <c r="D338" s="52">
        <v>100</v>
      </c>
      <c r="E338" s="53">
        <f>D338-3.9</f>
        <v>96.1</v>
      </c>
      <c r="F338" s="52" t="s">
        <v>310</v>
      </c>
    </row>
    <row r="339" spans="1:6" x14ac:dyDescent="0.2">
      <c r="A339" s="12">
        <v>43573</v>
      </c>
      <c r="B339" s="52" t="s">
        <v>309</v>
      </c>
      <c r="C339" s="52" t="s">
        <v>318</v>
      </c>
      <c r="D339" s="52">
        <v>500</v>
      </c>
      <c r="E339" s="53">
        <f>D339*0.971</f>
        <v>485.5</v>
      </c>
      <c r="F339" s="52" t="s">
        <v>200</v>
      </c>
    </row>
    <row r="340" spans="1:6" x14ac:dyDescent="0.2">
      <c r="A340" s="12">
        <v>43573</v>
      </c>
      <c r="B340" s="52" t="s">
        <v>274</v>
      </c>
      <c r="C340" s="52" t="s">
        <v>202</v>
      </c>
      <c r="D340" s="52">
        <v>250</v>
      </c>
      <c r="E340" s="53">
        <f>D340*0.972</f>
        <v>243</v>
      </c>
      <c r="F340" s="52" t="s">
        <v>713</v>
      </c>
    </row>
    <row r="341" spans="1:6" x14ac:dyDescent="0.2">
      <c r="A341" s="12">
        <v>43573</v>
      </c>
      <c r="B341" s="52" t="s">
        <v>274</v>
      </c>
      <c r="C341" s="52" t="s">
        <v>202</v>
      </c>
      <c r="D341" s="52">
        <v>250</v>
      </c>
      <c r="E341" s="53">
        <f>D341*0.972</f>
        <v>243</v>
      </c>
      <c r="F341" s="52" t="s">
        <v>714</v>
      </c>
    </row>
    <row r="342" spans="1:6" x14ac:dyDescent="0.2">
      <c r="A342" s="12">
        <v>43573</v>
      </c>
      <c r="B342" s="52" t="s">
        <v>267</v>
      </c>
      <c r="C342" s="52" t="s">
        <v>318</v>
      </c>
      <c r="D342" s="52">
        <v>2000</v>
      </c>
      <c r="E342" s="53">
        <f>D342*0.971</f>
        <v>1942</v>
      </c>
      <c r="F342" s="52" t="s">
        <v>200</v>
      </c>
    </row>
    <row r="343" spans="1:6" x14ac:dyDescent="0.2">
      <c r="A343" s="12">
        <v>43573</v>
      </c>
      <c r="B343" s="52" t="s">
        <v>240</v>
      </c>
      <c r="C343" s="52" t="s">
        <v>318</v>
      </c>
      <c r="D343" s="52">
        <v>100</v>
      </c>
      <c r="E343" s="53">
        <f>D343-3.9</f>
        <v>96.1</v>
      </c>
      <c r="F343" s="52" t="s">
        <v>310</v>
      </c>
    </row>
    <row r="344" spans="1:6" x14ac:dyDescent="0.2">
      <c r="A344" s="12">
        <v>43573</v>
      </c>
      <c r="B344" s="52" t="s">
        <v>775</v>
      </c>
      <c r="C344" s="52" t="s">
        <v>318</v>
      </c>
      <c r="D344" s="52">
        <v>300</v>
      </c>
      <c r="E344" s="53">
        <f>D344*0.971</f>
        <v>291.3</v>
      </c>
      <c r="F344" s="52" t="s">
        <v>714</v>
      </c>
    </row>
    <row r="345" spans="1:6" x14ac:dyDescent="0.2">
      <c r="A345" s="12">
        <v>43573</v>
      </c>
      <c r="B345" s="52" t="s">
        <v>206</v>
      </c>
      <c r="C345" s="52" t="s">
        <v>318</v>
      </c>
      <c r="D345" s="52">
        <v>500</v>
      </c>
      <c r="E345" s="53">
        <f>D345*0.971</f>
        <v>485.5</v>
      </c>
      <c r="F345" s="52" t="s">
        <v>310</v>
      </c>
    </row>
    <row r="346" spans="1:6" x14ac:dyDescent="0.2">
      <c r="A346" s="12">
        <v>43573</v>
      </c>
      <c r="B346" s="52" t="s">
        <v>233</v>
      </c>
      <c r="C346" s="52" t="s">
        <v>318</v>
      </c>
      <c r="D346" s="52">
        <v>100</v>
      </c>
      <c r="E346" s="53">
        <f>D346-3.9</f>
        <v>96.1</v>
      </c>
      <c r="F346" s="52" t="s">
        <v>200</v>
      </c>
    </row>
    <row r="347" spans="1:6" x14ac:dyDescent="0.2">
      <c r="A347" s="12">
        <v>43573</v>
      </c>
      <c r="B347" s="52" t="s">
        <v>723</v>
      </c>
      <c r="C347" s="52" t="s">
        <v>318</v>
      </c>
      <c r="D347" s="52">
        <v>200</v>
      </c>
      <c r="E347" s="53">
        <f>D347*0.971</f>
        <v>194.2</v>
      </c>
      <c r="F347" s="52" t="s">
        <v>481</v>
      </c>
    </row>
    <row r="348" spans="1:6" x14ac:dyDescent="0.2">
      <c r="A348" s="12">
        <v>43573</v>
      </c>
      <c r="B348" s="52" t="s">
        <v>214</v>
      </c>
      <c r="C348" s="52" t="s">
        <v>318</v>
      </c>
      <c r="D348" s="52">
        <v>300</v>
      </c>
      <c r="E348" s="53">
        <f>D348*0.961</f>
        <v>288.3</v>
      </c>
      <c r="F348" s="52" t="s">
        <v>113</v>
      </c>
    </row>
    <row r="349" spans="1:6" x14ac:dyDescent="0.2">
      <c r="A349" s="12">
        <v>43573</v>
      </c>
      <c r="B349" s="52" t="s">
        <v>225</v>
      </c>
      <c r="C349" s="52" t="s">
        <v>318</v>
      </c>
      <c r="D349" s="52">
        <v>200</v>
      </c>
      <c r="E349" s="53">
        <f>D349*0.971</f>
        <v>194.2</v>
      </c>
      <c r="F349" s="52" t="s">
        <v>481</v>
      </c>
    </row>
    <row r="350" spans="1:6" x14ac:dyDescent="0.2">
      <c r="A350" s="12">
        <v>43573</v>
      </c>
      <c r="B350" s="52" t="s">
        <v>225</v>
      </c>
      <c r="C350" s="52" t="s">
        <v>318</v>
      </c>
      <c r="D350" s="52">
        <v>200</v>
      </c>
      <c r="E350" s="53">
        <f>D350*0.971</f>
        <v>194.2</v>
      </c>
      <c r="F350" s="52" t="s">
        <v>713</v>
      </c>
    </row>
    <row r="351" spans="1:6" x14ac:dyDescent="0.2">
      <c r="A351" s="12">
        <v>43573</v>
      </c>
      <c r="B351" s="52" t="s">
        <v>225</v>
      </c>
      <c r="C351" s="52" t="s">
        <v>318</v>
      </c>
      <c r="D351" s="52">
        <v>200</v>
      </c>
      <c r="E351" s="53">
        <f>D351*0.971</f>
        <v>194.2</v>
      </c>
      <c r="F351" s="52" t="s">
        <v>714</v>
      </c>
    </row>
    <row r="352" spans="1:6" x14ac:dyDescent="0.2">
      <c r="A352" s="12">
        <v>43574</v>
      </c>
      <c r="B352" s="52" t="s">
        <v>477</v>
      </c>
      <c r="C352" s="52" t="s">
        <v>318</v>
      </c>
      <c r="D352" s="52">
        <v>300</v>
      </c>
      <c r="E352" s="53">
        <f>D352*0.971</f>
        <v>291.3</v>
      </c>
      <c r="F352" s="52" t="s">
        <v>714</v>
      </c>
    </row>
    <row r="353" spans="1:6" x14ac:dyDescent="0.2">
      <c r="A353" s="12">
        <v>43574</v>
      </c>
      <c r="B353" s="52" t="s">
        <v>233</v>
      </c>
      <c r="C353" s="52" t="s">
        <v>318</v>
      </c>
      <c r="D353" s="52">
        <v>500</v>
      </c>
      <c r="E353" s="53">
        <f>D353*0.971</f>
        <v>485.5</v>
      </c>
      <c r="F353" s="52" t="s">
        <v>481</v>
      </c>
    </row>
    <row r="354" spans="1:6" x14ac:dyDescent="0.2">
      <c r="A354" s="12">
        <v>43574</v>
      </c>
      <c r="B354" s="52" t="s">
        <v>250</v>
      </c>
      <c r="C354" s="52" t="s">
        <v>202</v>
      </c>
      <c r="D354" s="52">
        <v>500</v>
      </c>
      <c r="E354" s="53">
        <f>D354*0.972</f>
        <v>486</v>
      </c>
      <c r="F354" s="52" t="s">
        <v>713</v>
      </c>
    </row>
    <row r="355" spans="1:6" x14ac:dyDescent="0.2">
      <c r="A355" s="12">
        <v>43574</v>
      </c>
      <c r="B355" s="52" t="s">
        <v>290</v>
      </c>
      <c r="C355" s="52" t="s">
        <v>318</v>
      </c>
      <c r="D355" s="52">
        <v>200</v>
      </c>
      <c r="E355" s="53">
        <f>D355*0.971</f>
        <v>194.2</v>
      </c>
      <c r="F355" s="52" t="s">
        <v>713</v>
      </c>
    </row>
    <row r="356" spans="1:6" x14ac:dyDescent="0.2">
      <c r="A356" s="12">
        <v>43574</v>
      </c>
      <c r="B356" s="52" t="s">
        <v>249</v>
      </c>
      <c r="C356" s="52" t="s">
        <v>318</v>
      </c>
      <c r="D356" s="52">
        <v>500</v>
      </c>
      <c r="E356" s="53">
        <f>D356*0.971</f>
        <v>485.5</v>
      </c>
      <c r="F356" s="52" t="s">
        <v>200</v>
      </c>
    </row>
    <row r="357" spans="1:6" x14ac:dyDescent="0.2">
      <c r="A357" s="12">
        <v>43574</v>
      </c>
      <c r="B357" s="52" t="s">
        <v>277</v>
      </c>
      <c r="C357" s="52" t="s">
        <v>318</v>
      </c>
      <c r="D357" s="52">
        <v>500</v>
      </c>
      <c r="E357" s="53">
        <f>D357*0.971</f>
        <v>485.5</v>
      </c>
      <c r="F357" s="52" t="s">
        <v>713</v>
      </c>
    </row>
    <row r="358" spans="1:6" x14ac:dyDescent="0.2">
      <c r="A358" s="12">
        <v>43574</v>
      </c>
      <c r="B358" s="52" t="s">
        <v>223</v>
      </c>
      <c r="C358" s="52" t="s">
        <v>318</v>
      </c>
      <c r="D358" s="52">
        <v>100</v>
      </c>
      <c r="E358" s="53">
        <f>D358-3.9</f>
        <v>96.1</v>
      </c>
      <c r="F358" s="52" t="s">
        <v>200</v>
      </c>
    </row>
    <row r="359" spans="1:6" x14ac:dyDescent="0.2">
      <c r="A359" s="12">
        <v>43574</v>
      </c>
      <c r="B359" s="52" t="s">
        <v>233</v>
      </c>
      <c r="C359" s="52" t="s">
        <v>318</v>
      </c>
      <c r="D359" s="52">
        <v>1000</v>
      </c>
      <c r="E359" s="53">
        <f>D359*0.971</f>
        <v>971</v>
      </c>
      <c r="F359" s="52" t="s">
        <v>713</v>
      </c>
    </row>
    <row r="360" spans="1:6" x14ac:dyDescent="0.2">
      <c r="A360" s="12">
        <v>43574</v>
      </c>
      <c r="B360" s="52" t="s">
        <v>478</v>
      </c>
      <c r="C360" s="52" t="s">
        <v>202</v>
      </c>
      <c r="D360" s="52">
        <v>200</v>
      </c>
      <c r="E360" s="53">
        <f>D360*0.972</f>
        <v>194.4</v>
      </c>
      <c r="F360" s="52" t="s">
        <v>713</v>
      </c>
    </row>
    <row r="361" spans="1:6" x14ac:dyDescent="0.2">
      <c r="A361" s="12">
        <v>43574</v>
      </c>
      <c r="B361" s="52" t="s">
        <v>269</v>
      </c>
      <c r="C361" s="52" t="s">
        <v>318</v>
      </c>
      <c r="D361" s="52">
        <v>500</v>
      </c>
      <c r="E361" s="53">
        <f>D361*0.971</f>
        <v>485.5</v>
      </c>
      <c r="F361" s="52" t="s">
        <v>713</v>
      </c>
    </row>
    <row r="362" spans="1:6" x14ac:dyDescent="0.2">
      <c r="A362" s="12">
        <v>43574</v>
      </c>
      <c r="B362" s="52" t="s">
        <v>214</v>
      </c>
      <c r="C362" s="52" t="s">
        <v>318</v>
      </c>
      <c r="D362" s="52">
        <v>200</v>
      </c>
      <c r="E362" s="53">
        <f>D362*0.971</f>
        <v>194.2</v>
      </c>
      <c r="F362" s="52" t="s">
        <v>713</v>
      </c>
    </row>
    <row r="363" spans="1:6" x14ac:dyDescent="0.2">
      <c r="A363" s="12">
        <v>43574</v>
      </c>
      <c r="B363" s="52" t="s">
        <v>233</v>
      </c>
      <c r="C363" s="52" t="s">
        <v>318</v>
      </c>
      <c r="D363" s="52">
        <v>200</v>
      </c>
      <c r="E363" s="53">
        <f>D363*0.971</f>
        <v>194.2</v>
      </c>
      <c r="F363" s="52" t="s">
        <v>713</v>
      </c>
    </row>
    <row r="364" spans="1:6" x14ac:dyDescent="0.2">
      <c r="A364" s="12">
        <v>43574</v>
      </c>
      <c r="B364" s="52" t="s">
        <v>232</v>
      </c>
      <c r="C364" s="52" t="s">
        <v>202</v>
      </c>
      <c r="D364" s="52">
        <v>200</v>
      </c>
      <c r="E364" s="53">
        <f>D364*0.972</f>
        <v>194.4</v>
      </c>
      <c r="F364" s="52" t="s">
        <v>713</v>
      </c>
    </row>
    <row r="365" spans="1:6" x14ac:dyDescent="0.2">
      <c r="A365" s="12">
        <v>43574</v>
      </c>
      <c r="B365" s="52" t="s">
        <v>258</v>
      </c>
      <c r="C365" s="52" t="s">
        <v>318</v>
      </c>
      <c r="D365" s="52">
        <v>200</v>
      </c>
      <c r="E365" s="53">
        <f>D365*0.971</f>
        <v>194.2</v>
      </c>
      <c r="F365" s="52" t="s">
        <v>713</v>
      </c>
    </row>
    <row r="366" spans="1:6" x14ac:dyDescent="0.2">
      <c r="A366" s="12">
        <v>43574</v>
      </c>
      <c r="B366" s="52" t="s">
        <v>233</v>
      </c>
      <c r="C366" s="52" t="s">
        <v>318</v>
      </c>
      <c r="D366" s="52">
        <v>500</v>
      </c>
      <c r="E366" s="53">
        <f>D366*0.971</f>
        <v>485.5</v>
      </c>
      <c r="F366" s="52" t="s">
        <v>713</v>
      </c>
    </row>
    <row r="367" spans="1:6" x14ac:dyDescent="0.2">
      <c r="A367" s="12">
        <v>43574</v>
      </c>
      <c r="B367" s="52" t="s">
        <v>203</v>
      </c>
      <c r="C367" s="52" t="s">
        <v>224</v>
      </c>
      <c r="D367" s="52">
        <v>1000</v>
      </c>
      <c r="E367" s="53">
        <f>D367*0.972</f>
        <v>972</v>
      </c>
      <c r="F367" s="52" t="s">
        <v>713</v>
      </c>
    </row>
    <row r="368" spans="1:6" x14ac:dyDescent="0.2">
      <c r="A368" s="12">
        <v>43574</v>
      </c>
      <c r="B368" s="52" t="s">
        <v>501</v>
      </c>
      <c r="C368" s="52" t="s">
        <v>318</v>
      </c>
      <c r="D368" s="52">
        <v>100</v>
      </c>
      <c r="E368" s="53">
        <f>D368-3.9</f>
        <v>96.1</v>
      </c>
      <c r="F368" s="52" t="s">
        <v>713</v>
      </c>
    </row>
    <row r="369" spans="1:6" x14ac:dyDescent="0.2">
      <c r="A369" s="12">
        <v>43574</v>
      </c>
      <c r="B369" s="52" t="s">
        <v>467</v>
      </c>
      <c r="C369" s="52" t="s">
        <v>224</v>
      </c>
      <c r="D369" s="52">
        <v>500</v>
      </c>
      <c r="E369" s="53">
        <f>D369*0.972</f>
        <v>486</v>
      </c>
      <c r="F369" s="52" t="s">
        <v>713</v>
      </c>
    </row>
    <row r="370" spans="1:6" x14ac:dyDescent="0.2">
      <c r="A370" s="12">
        <v>43574</v>
      </c>
      <c r="B370" s="52" t="s">
        <v>239</v>
      </c>
      <c r="C370" s="52" t="s">
        <v>318</v>
      </c>
      <c r="D370" s="52">
        <v>1000</v>
      </c>
      <c r="E370" s="53">
        <f>D370*0.971</f>
        <v>971</v>
      </c>
      <c r="F370" s="52" t="s">
        <v>713</v>
      </c>
    </row>
    <row r="371" spans="1:6" x14ac:dyDescent="0.2">
      <c r="A371" s="12">
        <v>43574</v>
      </c>
      <c r="B371" s="52" t="s">
        <v>758</v>
      </c>
      <c r="C371" s="52" t="s">
        <v>202</v>
      </c>
      <c r="D371" s="52">
        <v>2400</v>
      </c>
      <c r="E371" s="53">
        <f>D371*0.972</f>
        <v>2332.7999999999997</v>
      </c>
      <c r="F371" s="52" t="s">
        <v>200</v>
      </c>
    </row>
    <row r="372" spans="1:6" x14ac:dyDescent="0.2">
      <c r="A372" s="12">
        <v>43574</v>
      </c>
      <c r="B372" s="52" t="s">
        <v>724</v>
      </c>
      <c r="C372" s="52" t="s">
        <v>318</v>
      </c>
      <c r="D372" s="52">
        <v>1000</v>
      </c>
      <c r="E372" s="53">
        <f>D372*0.971</f>
        <v>971</v>
      </c>
      <c r="F372" s="52" t="s">
        <v>713</v>
      </c>
    </row>
    <row r="373" spans="1:6" x14ac:dyDescent="0.2">
      <c r="A373" s="12">
        <v>43574</v>
      </c>
      <c r="B373" s="52" t="s">
        <v>313</v>
      </c>
      <c r="C373" s="52" t="s">
        <v>318</v>
      </c>
      <c r="D373" s="52">
        <v>300</v>
      </c>
      <c r="E373" s="53">
        <f>D373*0.971</f>
        <v>291.3</v>
      </c>
      <c r="F373" s="52" t="s">
        <v>713</v>
      </c>
    </row>
    <row r="374" spans="1:6" x14ac:dyDescent="0.2">
      <c r="A374" s="12">
        <v>43574</v>
      </c>
      <c r="B374" s="52" t="s">
        <v>258</v>
      </c>
      <c r="C374" s="52" t="s">
        <v>318</v>
      </c>
      <c r="D374" s="52">
        <v>1000</v>
      </c>
      <c r="E374" s="53">
        <f>D374*0.971</f>
        <v>971</v>
      </c>
      <c r="F374" s="52" t="s">
        <v>713</v>
      </c>
    </row>
    <row r="375" spans="1:6" x14ac:dyDescent="0.2">
      <c r="A375" s="12">
        <v>43574</v>
      </c>
      <c r="B375" s="52" t="s">
        <v>759</v>
      </c>
      <c r="C375" s="52" t="s">
        <v>202</v>
      </c>
      <c r="D375" s="52">
        <v>500</v>
      </c>
      <c r="E375" s="53">
        <f>D375*0.972</f>
        <v>486</v>
      </c>
      <c r="F375" s="52" t="s">
        <v>713</v>
      </c>
    </row>
    <row r="376" spans="1:6" x14ac:dyDescent="0.2">
      <c r="A376" s="12">
        <v>43574</v>
      </c>
      <c r="B376" s="52" t="s">
        <v>249</v>
      </c>
      <c r="C376" s="52" t="s">
        <v>318</v>
      </c>
      <c r="D376" s="52">
        <v>200</v>
      </c>
      <c r="E376" s="53">
        <f>D376*0.971</f>
        <v>194.2</v>
      </c>
      <c r="F376" s="52" t="s">
        <v>200</v>
      </c>
    </row>
    <row r="377" spans="1:6" x14ac:dyDescent="0.2">
      <c r="A377" s="12">
        <v>43574</v>
      </c>
      <c r="B377" s="52" t="s">
        <v>463</v>
      </c>
      <c r="C377" s="52" t="s">
        <v>202</v>
      </c>
      <c r="D377" s="52">
        <v>200</v>
      </c>
      <c r="E377" s="53">
        <f>D377*0.972</f>
        <v>194.4</v>
      </c>
      <c r="F377" s="52" t="s">
        <v>713</v>
      </c>
    </row>
    <row r="378" spans="1:6" x14ac:dyDescent="0.2">
      <c r="A378" s="12">
        <v>43574</v>
      </c>
      <c r="B378" s="52" t="s">
        <v>232</v>
      </c>
      <c r="C378" s="52" t="s">
        <v>202</v>
      </c>
      <c r="D378" s="52">
        <v>500</v>
      </c>
      <c r="E378" s="53">
        <f>D378*0.972</f>
        <v>486</v>
      </c>
      <c r="F378" s="52" t="s">
        <v>713</v>
      </c>
    </row>
    <row r="379" spans="1:6" x14ac:dyDescent="0.2">
      <c r="A379" s="12">
        <v>43574</v>
      </c>
      <c r="B379" s="52" t="s">
        <v>217</v>
      </c>
      <c r="C379" s="52" t="s">
        <v>318</v>
      </c>
      <c r="D379" s="52">
        <v>300</v>
      </c>
      <c r="E379" s="53">
        <f>D379*0.971</f>
        <v>291.3</v>
      </c>
      <c r="F379" s="52" t="s">
        <v>713</v>
      </c>
    </row>
    <row r="380" spans="1:6" x14ac:dyDescent="0.2">
      <c r="A380" s="12">
        <v>43574</v>
      </c>
      <c r="B380" s="52" t="s">
        <v>217</v>
      </c>
      <c r="C380" s="52" t="s">
        <v>318</v>
      </c>
      <c r="D380" s="52">
        <v>100</v>
      </c>
      <c r="E380" s="53">
        <f>D380-3.9</f>
        <v>96.1</v>
      </c>
      <c r="F380" s="52" t="s">
        <v>713</v>
      </c>
    </row>
    <row r="381" spans="1:6" x14ac:dyDescent="0.2">
      <c r="A381" s="12">
        <v>43574</v>
      </c>
      <c r="B381" s="52" t="s">
        <v>230</v>
      </c>
      <c r="C381" s="52" t="s">
        <v>318</v>
      </c>
      <c r="D381" s="52">
        <v>200</v>
      </c>
      <c r="E381" s="53">
        <f>D381*0.971</f>
        <v>194.2</v>
      </c>
      <c r="F381" s="52" t="s">
        <v>713</v>
      </c>
    </row>
    <row r="382" spans="1:6" x14ac:dyDescent="0.2">
      <c r="A382" s="12">
        <v>43574</v>
      </c>
      <c r="B382" s="52" t="s">
        <v>215</v>
      </c>
      <c r="C382" s="52" t="s">
        <v>318</v>
      </c>
      <c r="D382" s="52">
        <v>2000</v>
      </c>
      <c r="E382" s="53">
        <f>D382*0.971</f>
        <v>1942</v>
      </c>
      <c r="F382" s="52" t="s">
        <v>713</v>
      </c>
    </row>
    <row r="383" spans="1:6" x14ac:dyDescent="0.2">
      <c r="A383" s="12">
        <v>43574</v>
      </c>
      <c r="B383" s="52" t="s">
        <v>465</v>
      </c>
      <c r="C383" s="52" t="s">
        <v>318</v>
      </c>
      <c r="D383" s="52">
        <v>1000</v>
      </c>
      <c r="E383" s="53">
        <f>D383*0.971</f>
        <v>971</v>
      </c>
      <c r="F383" s="52" t="s">
        <v>714</v>
      </c>
    </row>
    <row r="384" spans="1:6" x14ac:dyDescent="0.2">
      <c r="A384" s="12">
        <v>43574</v>
      </c>
      <c r="B384" s="52" t="s">
        <v>306</v>
      </c>
      <c r="C384" s="52" t="s">
        <v>318</v>
      </c>
      <c r="D384" s="52">
        <v>2000</v>
      </c>
      <c r="E384" s="53">
        <f>D384*0.971</f>
        <v>1942</v>
      </c>
      <c r="F384" s="52" t="s">
        <v>481</v>
      </c>
    </row>
    <row r="385" spans="1:6" x14ac:dyDescent="0.2">
      <c r="A385" s="12">
        <v>43574</v>
      </c>
      <c r="B385" s="52" t="s">
        <v>206</v>
      </c>
      <c r="C385" s="52" t="s">
        <v>202</v>
      </c>
      <c r="D385" s="52">
        <v>100</v>
      </c>
      <c r="E385" s="53">
        <f>D385*0.972</f>
        <v>97.2</v>
      </c>
      <c r="F385" s="52" t="s">
        <v>713</v>
      </c>
    </row>
    <row r="386" spans="1:6" x14ac:dyDescent="0.2">
      <c r="A386" s="12">
        <v>43574</v>
      </c>
      <c r="B386" s="52" t="s">
        <v>220</v>
      </c>
      <c r="C386" s="52" t="s">
        <v>318</v>
      </c>
      <c r="D386" s="52">
        <v>200</v>
      </c>
      <c r="E386" s="53">
        <f>D386*0.971</f>
        <v>194.2</v>
      </c>
      <c r="F386" s="52" t="s">
        <v>713</v>
      </c>
    </row>
    <row r="387" spans="1:6" x14ac:dyDescent="0.2">
      <c r="A387" s="12">
        <v>43574</v>
      </c>
      <c r="B387" s="52" t="s">
        <v>217</v>
      </c>
      <c r="C387" s="52" t="s">
        <v>202</v>
      </c>
      <c r="D387" s="52">
        <v>200</v>
      </c>
      <c r="E387" s="53">
        <f>D387*0.972</f>
        <v>194.4</v>
      </c>
      <c r="F387" s="52" t="s">
        <v>713</v>
      </c>
    </row>
    <row r="388" spans="1:6" x14ac:dyDescent="0.2">
      <c r="A388" s="12">
        <v>43574</v>
      </c>
      <c r="B388" s="52" t="s">
        <v>465</v>
      </c>
      <c r="C388" s="52" t="s">
        <v>202</v>
      </c>
      <c r="D388" s="52">
        <v>200</v>
      </c>
      <c r="E388" s="53">
        <f>D388*0.972</f>
        <v>194.4</v>
      </c>
      <c r="F388" s="52" t="s">
        <v>713</v>
      </c>
    </row>
    <row r="389" spans="1:6" x14ac:dyDescent="0.2">
      <c r="A389" s="12">
        <v>43574</v>
      </c>
      <c r="B389" s="52" t="s">
        <v>249</v>
      </c>
      <c r="C389" s="52" t="s">
        <v>318</v>
      </c>
      <c r="D389" s="52">
        <v>200</v>
      </c>
      <c r="E389" s="53">
        <f>D389*0.971</f>
        <v>194.2</v>
      </c>
      <c r="F389" s="52" t="s">
        <v>713</v>
      </c>
    </row>
    <row r="390" spans="1:6" x14ac:dyDescent="0.2">
      <c r="A390" s="12">
        <v>43574</v>
      </c>
      <c r="B390" s="52" t="s">
        <v>271</v>
      </c>
      <c r="C390" s="52" t="s">
        <v>202</v>
      </c>
      <c r="D390" s="52">
        <v>200</v>
      </c>
      <c r="E390" s="53">
        <f>D390*0.972</f>
        <v>194.4</v>
      </c>
      <c r="F390" s="52" t="s">
        <v>713</v>
      </c>
    </row>
    <row r="391" spans="1:6" x14ac:dyDescent="0.2">
      <c r="A391" s="12">
        <v>43574</v>
      </c>
      <c r="B391" s="52" t="s">
        <v>725</v>
      </c>
      <c r="C391" s="52" t="s">
        <v>318</v>
      </c>
      <c r="D391" s="52">
        <v>100</v>
      </c>
      <c r="E391" s="53">
        <f>D391-3.9</f>
        <v>96.1</v>
      </c>
      <c r="F391" s="52" t="s">
        <v>713</v>
      </c>
    </row>
    <row r="392" spans="1:6" x14ac:dyDescent="0.2">
      <c r="A392" s="12">
        <v>43574</v>
      </c>
      <c r="B392" s="52" t="s">
        <v>204</v>
      </c>
      <c r="C392" s="52" t="s">
        <v>318</v>
      </c>
      <c r="D392" s="52">
        <v>50</v>
      </c>
      <c r="E392" s="53">
        <f>D392-3.9</f>
        <v>46.1</v>
      </c>
      <c r="F392" s="52" t="s">
        <v>459</v>
      </c>
    </row>
    <row r="393" spans="1:6" x14ac:dyDescent="0.2">
      <c r="A393" s="12">
        <v>43574</v>
      </c>
      <c r="B393" s="52" t="s">
        <v>485</v>
      </c>
      <c r="C393" s="52" t="s">
        <v>202</v>
      </c>
      <c r="D393" s="52">
        <v>1000</v>
      </c>
      <c r="E393" s="53">
        <f>D393*0.972</f>
        <v>972</v>
      </c>
      <c r="F393" s="52" t="s">
        <v>713</v>
      </c>
    </row>
    <row r="394" spans="1:6" x14ac:dyDescent="0.2">
      <c r="A394" s="12">
        <v>43574</v>
      </c>
      <c r="B394" s="52" t="s">
        <v>258</v>
      </c>
      <c r="C394" s="52" t="s">
        <v>202</v>
      </c>
      <c r="D394" s="52">
        <v>200</v>
      </c>
      <c r="E394" s="53">
        <f>D394*0.972</f>
        <v>194.4</v>
      </c>
      <c r="F394" s="52" t="s">
        <v>713</v>
      </c>
    </row>
    <row r="395" spans="1:6" x14ac:dyDescent="0.2">
      <c r="A395" s="12">
        <v>43574</v>
      </c>
      <c r="B395" s="52" t="s">
        <v>776</v>
      </c>
      <c r="C395" s="52" t="s">
        <v>318</v>
      </c>
      <c r="D395" s="52">
        <v>500</v>
      </c>
      <c r="E395" s="53">
        <f>D395*0.971</f>
        <v>485.5</v>
      </c>
      <c r="F395" s="52" t="s">
        <v>713</v>
      </c>
    </row>
    <row r="396" spans="1:6" x14ac:dyDescent="0.2">
      <c r="A396" s="12">
        <v>43574</v>
      </c>
      <c r="B396" s="52" t="s">
        <v>213</v>
      </c>
      <c r="C396" s="52" t="s">
        <v>202</v>
      </c>
      <c r="D396" s="52">
        <v>200</v>
      </c>
      <c r="E396" s="53">
        <f>D396*0.972</f>
        <v>194.4</v>
      </c>
      <c r="F396" s="52" t="s">
        <v>713</v>
      </c>
    </row>
    <row r="397" spans="1:6" x14ac:dyDescent="0.2">
      <c r="A397" s="12">
        <v>43575</v>
      </c>
      <c r="B397" s="52" t="s">
        <v>206</v>
      </c>
      <c r="C397" s="52" t="s">
        <v>202</v>
      </c>
      <c r="D397" s="52">
        <v>500</v>
      </c>
      <c r="E397" s="53">
        <f>D397*0.972</f>
        <v>486</v>
      </c>
      <c r="F397" s="52" t="s">
        <v>713</v>
      </c>
    </row>
    <row r="398" spans="1:6" x14ac:dyDescent="0.2">
      <c r="A398" s="12">
        <v>43575</v>
      </c>
      <c r="B398" s="52" t="s">
        <v>491</v>
      </c>
      <c r="C398" s="52" t="s">
        <v>318</v>
      </c>
      <c r="D398" s="52">
        <v>1000</v>
      </c>
      <c r="E398" s="53">
        <f>D398*0.971</f>
        <v>971</v>
      </c>
      <c r="F398" s="52" t="s">
        <v>713</v>
      </c>
    </row>
    <row r="399" spans="1:6" x14ac:dyDescent="0.2">
      <c r="A399" s="12">
        <v>43575</v>
      </c>
      <c r="B399" s="52" t="s">
        <v>462</v>
      </c>
      <c r="C399" s="52" t="s">
        <v>318</v>
      </c>
      <c r="D399" s="52">
        <v>500</v>
      </c>
      <c r="E399" s="53">
        <f>D399*0.971</f>
        <v>485.5</v>
      </c>
      <c r="F399" s="52" t="s">
        <v>713</v>
      </c>
    </row>
    <row r="400" spans="1:6" x14ac:dyDescent="0.2">
      <c r="A400" s="12">
        <v>43575</v>
      </c>
      <c r="B400" s="52" t="s">
        <v>462</v>
      </c>
      <c r="C400" s="52" t="s">
        <v>318</v>
      </c>
      <c r="D400" s="52">
        <v>500</v>
      </c>
      <c r="E400" s="53">
        <f>D400*0.971</f>
        <v>485.5</v>
      </c>
      <c r="F400" s="52" t="s">
        <v>714</v>
      </c>
    </row>
    <row r="401" spans="1:6" x14ac:dyDescent="0.2">
      <c r="A401" s="12">
        <v>43575</v>
      </c>
      <c r="B401" s="52" t="s">
        <v>233</v>
      </c>
      <c r="C401" s="52" t="s">
        <v>202</v>
      </c>
      <c r="D401" s="52">
        <v>200</v>
      </c>
      <c r="E401" s="53">
        <f>D401*0.972</f>
        <v>194.4</v>
      </c>
      <c r="F401" s="52" t="s">
        <v>713</v>
      </c>
    </row>
    <row r="402" spans="1:6" x14ac:dyDescent="0.2">
      <c r="A402" s="12">
        <v>43575</v>
      </c>
      <c r="B402" s="52" t="s">
        <v>462</v>
      </c>
      <c r="C402" s="52" t="s">
        <v>318</v>
      </c>
      <c r="D402" s="52">
        <v>500</v>
      </c>
      <c r="E402" s="53">
        <f>D402*0.971</f>
        <v>485.5</v>
      </c>
      <c r="F402" s="52" t="s">
        <v>481</v>
      </c>
    </row>
    <row r="403" spans="1:6" x14ac:dyDescent="0.2">
      <c r="A403" s="12">
        <v>43575</v>
      </c>
      <c r="B403" s="52" t="s">
        <v>214</v>
      </c>
      <c r="C403" s="52" t="s">
        <v>202</v>
      </c>
      <c r="D403" s="52">
        <v>200</v>
      </c>
      <c r="E403" s="53">
        <f>D403*0.972</f>
        <v>194.4</v>
      </c>
      <c r="F403" s="52" t="s">
        <v>713</v>
      </c>
    </row>
    <row r="404" spans="1:6" x14ac:dyDescent="0.2">
      <c r="A404" s="12">
        <v>43575</v>
      </c>
      <c r="B404" s="52" t="s">
        <v>223</v>
      </c>
      <c r="C404" s="52" t="s">
        <v>202</v>
      </c>
      <c r="D404" s="52">
        <v>200</v>
      </c>
      <c r="E404" s="53">
        <f>D404*0.972</f>
        <v>194.4</v>
      </c>
      <c r="F404" s="52" t="s">
        <v>713</v>
      </c>
    </row>
    <row r="405" spans="1:6" x14ac:dyDescent="0.2">
      <c r="A405" s="12">
        <v>43575</v>
      </c>
      <c r="B405" s="52" t="s">
        <v>726</v>
      </c>
      <c r="C405" s="52" t="s">
        <v>318</v>
      </c>
      <c r="D405" s="52">
        <v>200</v>
      </c>
      <c r="E405" s="53">
        <f>D405*0.971</f>
        <v>194.2</v>
      </c>
      <c r="F405" s="52" t="s">
        <v>713</v>
      </c>
    </row>
    <row r="406" spans="1:6" x14ac:dyDescent="0.2">
      <c r="A406" s="12">
        <v>43575</v>
      </c>
      <c r="B406" s="52" t="s">
        <v>204</v>
      </c>
      <c r="C406" s="52" t="s">
        <v>318</v>
      </c>
      <c r="D406" s="52">
        <v>500</v>
      </c>
      <c r="E406" s="53">
        <f>D406*0.971</f>
        <v>485.5</v>
      </c>
      <c r="F406" s="52" t="s">
        <v>713</v>
      </c>
    </row>
    <row r="407" spans="1:6" x14ac:dyDescent="0.2">
      <c r="A407" s="12">
        <v>43575</v>
      </c>
      <c r="B407" s="52" t="s">
        <v>249</v>
      </c>
      <c r="C407" s="52" t="s">
        <v>318</v>
      </c>
      <c r="D407" s="52">
        <v>100</v>
      </c>
      <c r="E407" s="53">
        <f>D407-3.9</f>
        <v>96.1</v>
      </c>
      <c r="F407" s="52" t="s">
        <v>713</v>
      </c>
    </row>
    <row r="408" spans="1:6" x14ac:dyDescent="0.2">
      <c r="A408" s="12">
        <v>43575</v>
      </c>
      <c r="B408" s="52" t="s">
        <v>209</v>
      </c>
      <c r="C408" s="52" t="s">
        <v>318</v>
      </c>
      <c r="D408" s="52">
        <v>500</v>
      </c>
      <c r="E408" s="53">
        <f>D408*0.971</f>
        <v>485.5</v>
      </c>
      <c r="F408" s="52" t="s">
        <v>713</v>
      </c>
    </row>
    <row r="409" spans="1:6" x14ac:dyDescent="0.2">
      <c r="A409" s="12">
        <v>43575</v>
      </c>
      <c r="B409" s="52" t="s">
        <v>760</v>
      </c>
      <c r="C409" s="52" t="s">
        <v>202</v>
      </c>
      <c r="D409" s="52">
        <v>500</v>
      </c>
      <c r="E409" s="53">
        <f>D409*0.972</f>
        <v>486</v>
      </c>
      <c r="F409" s="52" t="s">
        <v>713</v>
      </c>
    </row>
    <row r="410" spans="1:6" x14ac:dyDescent="0.2">
      <c r="A410" s="12">
        <v>43575</v>
      </c>
      <c r="B410" s="52" t="s">
        <v>283</v>
      </c>
      <c r="C410" s="52" t="s">
        <v>318</v>
      </c>
      <c r="D410" s="52">
        <v>1000</v>
      </c>
      <c r="E410" s="53">
        <f>D410*0.961</f>
        <v>961</v>
      </c>
      <c r="F410" s="52" t="s">
        <v>200</v>
      </c>
    </row>
    <row r="411" spans="1:6" x14ac:dyDescent="0.2">
      <c r="A411" s="12">
        <v>43575</v>
      </c>
      <c r="B411" s="52" t="s">
        <v>272</v>
      </c>
      <c r="C411" s="52" t="s">
        <v>318</v>
      </c>
      <c r="D411" s="52">
        <v>200</v>
      </c>
      <c r="E411" s="53">
        <f>D411*0.971</f>
        <v>194.2</v>
      </c>
      <c r="F411" s="52" t="s">
        <v>713</v>
      </c>
    </row>
    <row r="412" spans="1:6" x14ac:dyDescent="0.2">
      <c r="A412" s="12">
        <v>43575</v>
      </c>
      <c r="B412" s="52" t="s">
        <v>230</v>
      </c>
      <c r="C412" s="52" t="s">
        <v>318</v>
      </c>
      <c r="D412" s="52">
        <v>500</v>
      </c>
      <c r="E412" s="53">
        <f>D412*0.971</f>
        <v>485.5</v>
      </c>
      <c r="F412" s="52" t="s">
        <v>713</v>
      </c>
    </row>
    <row r="413" spans="1:6" x14ac:dyDescent="0.2">
      <c r="A413" s="12">
        <v>43575</v>
      </c>
      <c r="B413" s="52" t="s">
        <v>229</v>
      </c>
      <c r="C413" s="52" t="s">
        <v>202</v>
      </c>
      <c r="D413" s="52">
        <v>500</v>
      </c>
      <c r="E413" s="53">
        <f>D413*0.972</f>
        <v>486</v>
      </c>
      <c r="F413" s="52" t="s">
        <v>713</v>
      </c>
    </row>
    <row r="414" spans="1:6" x14ac:dyDescent="0.2">
      <c r="A414" s="12">
        <v>43575</v>
      </c>
      <c r="B414" s="52" t="s">
        <v>223</v>
      </c>
      <c r="C414" s="52" t="s">
        <v>318</v>
      </c>
      <c r="D414" s="52">
        <v>500</v>
      </c>
      <c r="E414" s="53">
        <f t="shared" ref="E414:E421" si="10">D414*0.971</f>
        <v>485.5</v>
      </c>
      <c r="F414" s="52" t="s">
        <v>200</v>
      </c>
    </row>
    <row r="415" spans="1:6" x14ac:dyDescent="0.2">
      <c r="A415" s="12">
        <v>43575</v>
      </c>
      <c r="B415" s="52" t="s">
        <v>267</v>
      </c>
      <c r="C415" s="52" t="s">
        <v>318</v>
      </c>
      <c r="D415" s="52">
        <v>500</v>
      </c>
      <c r="E415" s="53">
        <f t="shared" si="10"/>
        <v>485.5</v>
      </c>
      <c r="F415" s="52" t="s">
        <v>200</v>
      </c>
    </row>
    <row r="416" spans="1:6" x14ac:dyDescent="0.2">
      <c r="A416" s="12">
        <v>43575</v>
      </c>
      <c r="B416" s="52" t="s">
        <v>206</v>
      </c>
      <c r="C416" s="52" t="s">
        <v>318</v>
      </c>
      <c r="D416" s="52">
        <v>500</v>
      </c>
      <c r="E416" s="53">
        <f t="shared" si="10"/>
        <v>485.5</v>
      </c>
      <c r="F416" s="52" t="s">
        <v>200</v>
      </c>
    </row>
    <row r="417" spans="1:6" x14ac:dyDescent="0.2">
      <c r="A417" s="12">
        <v>43575</v>
      </c>
      <c r="B417" s="52" t="s">
        <v>207</v>
      </c>
      <c r="C417" s="52" t="s">
        <v>318</v>
      </c>
      <c r="D417" s="52">
        <v>1000</v>
      </c>
      <c r="E417" s="53">
        <f t="shared" si="10"/>
        <v>971</v>
      </c>
      <c r="F417" s="52" t="s">
        <v>200</v>
      </c>
    </row>
    <row r="418" spans="1:6" x14ac:dyDescent="0.2">
      <c r="A418" s="12">
        <v>43575</v>
      </c>
      <c r="B418" s="52" t="s">
        <v>208</v>
      </c>
      <c r="C418" s="52" t="s">
        <v>318</v>
      </c>
      <c r="D418" s="52">
        <v>200</v>
      </c>
      <c r="E418" s="53">
        <f t="shared" si="10"/>
        <v>194.2</v>
      </c>
      <c r="F418" s="52" t="s">
        <v>713</v>
      </c>
    </row>
    <row r="419" spans="1:6" x14ac:dyDescent="0.2">
      <c r="A419" s="12">
        <v>43575</v>
      </c>
      <c r="B419" s="52" t="s">
        <v>214</v>
      </c>
      <c r="C419" s="52" t="s">
        <v>318</v>
      </c>
      <c r="D419" s="52">
        <v>200</v>
      </c>
      <c r="E419" s="53">
        <f t="shared" si="10"/>
        <v>194.2</v>
      </c>
      <c r="F419" s="52" t="s">
        <v>713</v>
      </c>
    </row>
    <row r="420" spans="1:6" x14ac:dyDescent="0.2">
      <c r="A420" s="12">
        <v>43575</v>
      </c>
      <c r="B420" s="52" t="s">
        <v>299</v>
      </c>
      <c r="C420" s="52" t="s">
        <v>318</v>
      </c>
      <c r="D420" s="52">
        <v>1000</v>
      </c>
      <c r="E420" s="53">
        <f t="shared" si="10"/>
        <v>971</v>
      </c>
      <c r="F420" s="52" t="s">
        <v>200</v>
      </c>
    </row>
    <row r="421" spans="1:6" x14ac:dyDescent="0.2">
      <c r="A421" s="12">
        <v>43575</v>
      </c>
      <c r="B421" s="52" t="s">
        <v>214</v>
      </c>
      <c r="C421" s="52" t="s">
        <v>318</v>
      </c>
      <c r="D421" s="52">
        <v>200</v>
      </c>
      <c r="E421" s="53">
        <f t="shared" si="10"/>
        <v>194.2</v>
      </c>
      <c r="F421" s="52" t="s">
        <v>713</v>
      </c>
    </row>
    <row r="422" spans="1:6" x14ac:dyDescent="0.2">
      <c r="A422" s="12">
        <v>43575</v>
      </c>
      <c r="B422" s="52" t="s">
        <v>233</v>
      </c>
      <c r="C422" s="52" t="s">
        <v>318</v>
      </c>
      <c r="D422" s="52">
        <v>100</v>
      </c>
      <c r="E422" s="53">
        <f>D422-3.9</f>
        <v>96.1</v>
      </c>
      <c r="F422" s="52" t="s">
        <v>200</v>
      </c>
    </row>
    <row r="423" spans="1:6" x14ac:dyDescent="0.2">
      <c r="A423" s="12">
        <v>43575</v>
      </c>
      <c r="B423" s="52" t="s">
        <v>247</v>
      </c>
      <c r="C423" s="52" t="s">
        <v>202</v>
      </c>
      <c r="D423" s="52">
        <v>1000</v>
      </c>
      <c r="E423" s="53">
        <f>D423*0.972</f>
        <v>972</v>
      </c>
      <c r="F423" s="52" t="s">
        <v>713</v>
      </c>
    </row>
    <row r="424" spans="1:6" x14ac:dyDescent="0.2">
      <c r="A424" s="12">
        <v>43575</v>
      </c>
      <c r="B424" s="52" t="s">
        <v>298</v>
      </c>
      <c r="C424" s="52" t="s">
        <v>202</v>
      </c>
      <c r="D424" s="52">
        <v>200</v>
      </c>
      <c r="E424" s="53">
        <f>D424*0.972</f>
        <v>194.4</v>
      </c>
      <c r="F424" s="52" t="s">
        <v>200</v>
      </c>
    </row>
    <row r="425" spans="1:6" x14ac:dyDescent="0.2">
      <c r="A425" s="12">
        <v>43575</v>
      </c>
      <c r="B425" s="52" t="s">
        <v>245</v>
      </c>
      <c r="C425" s="52" t="s">
        <v>318</v>
      </c>
      <c r="D425" s="52">
        <v>1000</v>
      </c>
      <c r="E425" s="53">
        <f>D425*0.971</f>
        <v>971</v>
      </c>
      <c r="F425" s="52" t="s">
        <v>200</v>
      </c>
    </row>
    <row r="426" spans="1:6" x14ac:dyDescent="0.2">
      <c r="A426" s="12">
        <v>43575</v>
      </c>
      <c r="B426" s="52" t="s">
        <v>231</v>
      </c>
      <c r="C426" s="52" t="s">
        <v>202</v>
      </c>
      <c r="D426" s="52">
        <v>200</v>
      </c>
      <c r="E426" s="53">
        <f t="shared" ref="E426:E431" si="11">D426*0.972</f>
        <v>194.4</v>
      </c>
      <c r="F426" s="52" t="s">
        <v>713</v>
      </c>
    </row>
    <row r="427" spans="1:6" x14ac:dyDescent="0.2">
      <c r="A427" s="12">
        <v>43575</v>
      </c>
      <c r="B427" s="52" t="s">
        <v>500</v>
      </c>
      <c r="C427" s="52" t="s">
        <v>202</v>
      </c>
      <c r="D427" s="52">
        <v>200</v>
      </c>
      <c r="E427" s="53">
        <f t="shared" si="11"/>
        <v>194.4</v>
      </c>
      <c r="F427" s="52" t="s">
        <v>714</v>
      </c>
    </row>
    <row r="428" spans="1:6" x14ac:dyDescent="0.2">
      <c r="A428" s="12">
        <v>43575</v>
      </c>
      <c r="B428" s="52" t="s">
        <v>294</v>
      </c>
      <c r="C428" s="52" t="s">
        <v>202</v>
      </c>
      <c r="D428" s="52">
        <v>1000</v>
      </c>
      <c r="E428" s="53">
        <f t="shared" si="11"/>
        <v>972</v>
      </c>
      <c r="F428" s="52" t="s">
        <v>481</v>
      </c>
    </row>
    <row r="429" spans="1:6" x14ac:dyDescent="0.2">
      <c r="A429" s="12">
        <v>43575</v>
      </c>
      <c r="B429" s="52" t="s">
        <v>294</v>
      </c>
      <c r="C429" s="52" t="s">
        <v>202</v>
      </c>
      <c r="D429" s="52">
        <v>1000</v>
      </c>
      <c r="E429" s="53">
        <f t="shared" si="11"/>
        <v>972</v>
      </c>
      <c r="F429" s="52" t="s">
        <v>714</v>
      </c>
    </row>
    <row r="430" spans="1:6" x14ac:dyDescent="0.2">
      <c r="A430" s="12">
        <v>43575</v>
      </c>
      <c r="B430" s="52" t="s">
        <v>294</v>
      </c>
      <c r="C430" s="52" t="s">
        <v>202</v>
      </c>
      <c r="D430" s="52">
        <v>700</v>
      </c>
      <c r="E430" s="53">
        <f t="shared" si="11"/>
        <v>680.4</v>
      </c>
      <c r="F430" s="52" t="s">
        <v>713</v>
      </c>
    </row>
    <row r="431" spans="1:6" x14ac:dyDescent="0.2">
      <c r="A431" s="12">
        <v>43575</v>
      </c>
      <c r="B431" s="52" t="s">
        <v>231</v>
      </c>
      <c r="C431" s="52" t="s">
        <v>202</v>
      </c>
      <c r="D431" s="52">
        <v>200</v>
      </c>
      <c r="E431" s="53">
        <f t="shared" si="11"/>
        <v>194.4</v>
      </c>
      <c r="F431" s="52" t="s">
        <v>713</v>
      </c>
    </row>
    <row r="432" spans="1:6" x14ac:dyDescent="0.2">
      <c r="A432" s="12">
        <v>43575</v>
      </c>
      <c r="B432" s="52" t="s">
        <v>240</v>
      </c>
      <c r="C432" s="52" t="s">
        <v>318</v>
      </c>
      <c r="D432" s="52">
        <v>1000</v>
      </c>
      <c r="E432" s="53">
        <f>D432*0.971</f>
        <v>971</v>
      </c>
      <c r="F432" s="52" t="s">
        <v>713</v>
      </c>
    </row>
    <row r="433" spans="1:6" x14ac:dyDescent="0.2">
      <c r="A433" s="12">
        <v>43576</v>
      </c>
      <c r="B433" s="52" t="s">
        <v>325</v>
      </c>
      <c r="C433" s="52" t="s">
        <v>244</v>
      </c>
      <c r="D433" s="52">
        <v>50</v>
      </c>
      <c r="E433" s="53">
        <f>D433*0.972</f>
        <v>48.6</v>
      </c>
      <c r="F433" s="52" t="s">
        <v>200</v>
      </c>
    </row>
    <row r="434" spans="1:6" x14ac:dyDescent="0.2">
      <c r="A434" s="12">
        <v>43576</v>
      </c>
      <c r="B434" s="52" t="s">
        <v>209</v>
      </c>
      <c r="C434" s="52" t="s">
        <v>318</v>
      </c>
      <c r="D434" s="52">
        <v>500</v>
      </c>
      <c r="E434" s="53">
        <f>D434*0.971</f>
        <v>485.5</v>
      </c>
      <c r="F434" s="52" t="s">
        <v>713</v>
      </c>
    </row>
    <row r="435" spans="1:6" x14ac:dyDescent="0.2">
      <c r="A435" s="12">
        <v>43576</v>
      </c>
      <c r="B435" s="52" t="s">
        <v>282</v>
      </c>
      <c r="C435" s="52" t="s">
        <v>202</v>
      </c>
      <c r="D435" s="52">
        <v>200</v>
      </c>
      <c r="E435" s="53">
        <f>D435*0.972</f>
        <v>194.4</v>
      </c>
      <c r="F435" s="52" t="s">
        <v>713</v>
      </c>
    </row>
    <row r="436" spans="1:6" x14ac:dyDescent="0.2">
      <c r="A436" s="12">
        <v>43576</v>
      </c>
      <c r="B436" s="52" t="s">
        <v>267</v>
      </c>
      <c r="C436" s="52" t="s">
        <v>318</v>
      </c>
      <c r="D436" s="52">
        <v>1000</v>
      </c>
      <c r="E436" s="53">
        <f>D436*0.971</f>
        <v>971</v>
      </c>
      <c r="F436" s="52" t="s">
        <v>200</v>
      </c>
    </row>
    <row r="437" spans="1:6" x14ac:dyDescent="0.2">
      <c r="A437" s="12">
        <v>43576</v>
      </c>
      <c r="B437" s="52" t="s">
        <v>209</v>
      </c>
      <c r="C437" s="52" t="s">
        <v>318</v>
      </c>
      <c r="D437" s="52">
        <v>1000</v>
      </c>
      <c r="E437" s="53">
        <f>D437*0.971</f>
        <v>971</v>
      </c>
      <c r="F437" s="52" t="s">
        <v>713</v>
      </c>
    </row>
    <row r="438" spans="1:6" x14ac:dyDescent="0.2">
      <c r="A438" s="12">
        <v>43576</v>
      </c>
      <c r="B438" s="52" t="s">
        <v>223</v>
      </c>
      <c r="C438" s="52" t="s">
        <v>318</v>
      </c>
      <c r="D438" s="52">
        <v>500</v>
      </c>
      <c r="E438" s="53">
        <f>D438*0.971</f>
        <v>485.5</v>
      </c>
      <c r="F438" s="52" t="s">
        <v>234</v>
      </c>
    </row>
    <row r="439" spans="1:6" x14ac:dyDescent="0.2">
      <c r="A439" s="12">
        <v>43576</v>
      </c>
      <c r="B439" s="52" t="s">
        <v>223</v>
      </c>
      <c r="C439" s="52" t="s">
        <v>318</v>
      </c>
      <c r="D439" s="52">
        <v>200</v>
      </c>
      <c r="E439" s="53">
        <f>D439*0.971</f>
        <v>194.2</v>
      </c>
      <c r="F439" s="52" t="s">
        <v>713</v>
      </c>
    </row>
    <row r="440" spans="1:6" x14ac:dyDescent="0.2">
      <c r="A440" s="12">
        <v>43576</v>
      </c>
      <c r="B440" s="52" t="s">
        <v>237</v>
      </c>
      <c r="C440" s="52" t="s">
        <v>202</v>
      </c>
      <c r="D440" s="52">
        <v>1000</v>
      </c>
      <c r="E440" s="53">
        <f>D440*0.972</f>
        <v>972</v>
      </c>
      <c r="F440" s="52" t="s">
        <v>713</v>
      </c>
    </row>
    <row r="441" spans="1:6" x14ac:dyDescent="0.2">
      <c r="A441" s="12">
        <v>43576</v>
      </c>
      <c r="B441" s="52" t="s">
        <v>261</v>
      </c>
      <c r="C441" s="52" t="s">
        <v>318</v>
      </c>
      <c r="D441" s="52">
        <v>1000</v>
      </c>
      <c r="E441" s="53">
        <f>D441*0.971</f>
        <v>971</v>
      </c>
      <c r="F441" s="52" t="s">
        <v>200</v>
      </c>
    </row>
    <row r="442" spans="1:6" x14ac:dyDescent="0.2">
      <c r="A442" s="12">
        <v>43576</v>
      </c>
      <c r="B442" s="52" t="s">
        <v>495</v>
      </c>
      <c r="C442" s="52" t="s">
        <v>202</v>
      </c>
      <c r="D442" s="52">
        <v>200</v>
      </c>
      <c r="E442" s="53">
        <f>D442*0.972</f>
        <v>194.4</v>
      </c>
      <c r="F442" s="52" t="s">
        <v>713</v>
      </c>
    </row>
    <row r="443" spans="1:6" x14ac:dyDescent="0.2">
      <c r="A443" s="12">
        <v>43576</v>
      </c>
      <c r="B443" s="52" t="s">
        <v>248</v>
      </c>
      <c r="C443" s="52" t="s">
        <v>318</v>
      </c>
      <c r="D443" s="52">
        <v>2000</v>
      </c>
      <c r="E443" s="53">
        <f>D443*0.971</f>
        <v>1942</v>
      </c>
      <c r="F443" s="52" t="s">
        <v>200</v>
      </c>
    </row>
    <row r="444" spans="1:6" x14ac:dyDescent="0.2">
      <c r="A444" s="12">
        <v>43576</v>
      </c>
      <c r="B444" s="52" t="s">
        <v>230</v>
      </c>
      <c r="C444" s="52" t="s">
        <v>202</v>
      </c>
      <c r="D444" s="52">
        <v>200</v>
      </c>
      <c r="E444" s="53">
        <f>D444*0.972</f>
        <v>194.4</v>
      </c>
      <c r="F444" s="52" t="s">
        <v>713</v>
      </c>
    </row>
    <row r="445" spans="1:6" x14ac:dyDescent="0.2">
      <c r="A445" s="12">
        <v>43576</v>
      </c>
      <c r="B445" s="52" t="s">
        <v>727</v>
      </c>
      <c r="C445" s="52" t="s">
        <v>318</v>
      </c>
      <c r="D445" s="52">
        <v>200</v>
      </c>
      <c r="E445" s="53">
        <f t="shared" ref="E445:E451" si="12">D445*0.971</f>
        <v>194.2</v>
      </c>
      <c r="F445" s="52" t="s">
        <v>713</v>
      </c>
    </row>
    <row r="446" spans="1:6" x14ac:dyDescent="0.2">
      <c r="A446" s="12">
        <v>43577</v>
      </c>
      <c r="B446" s="52" t="s">
        <v>208</v>
      </c>
      <c r="C446" s="52" t="s">
        <v>318</v>
      </c>
      <c r="D446" s="52">
        <v>200</v>
      </c>
      <c r="E446" s="53">
        <f t="shared" si="12"/>
        <v>194.2</v>
      </c>
      <c r="F446" s="52" t="s">
        <v>481</v>
      </c>
    </row>
    <row r="447" spans="1:6" x14ac:dyDescent="0.2">
      <c r="A447" s="12">
        <v>43577</v>
      </c>
      <c r="B447" s="52" t="s">
        <v>208</v>
      </c>
      <c r="C447" s="52" t="s">
        <v>318</v>
      </c>
      <c r="D447" s="52">
        <v>200</v>
      </c>
      <c r="E447" s="53">
        <f t="shared" si="12"/>
        <v>194.2</v>
      </c>
      <c r="F447" s="52" t="s">
        <v>714</v>
      </c>
    </row>
    <row r="448" spans="1:6" x14ac:dyDescent="0.2">
      <c r="A448" s="12">
        <v>43577</v>
      </c>
      <c r="B448" s="52" t="s">
        <v>208</v>
      </c>
      <c r="C448" s="52" t="s">
        <v>318</v>
      </c>
      <c r="D448" s="52">
        <v>200</v>
      </c>
      <c r="E448" s="53">
        <f t="shared" si="12"/>
        <v>194.2</v>
      </c>
      <c r="F448" s="52" t="s">
        <v>713</v>
      </c>
    </row>
    <row r="449" spans="1:6" x14ac:dyDescent="0.2">
      <c r="A449" s="12">
        <v>43577</v>
      </c>
      <c r="B449" s="52" t="s">
        <v>314</v>
      </c>
      <c r="C449" s="52" t="s">
        <v>318</v>
      </c>
      <c r="D449" s="52">
        <v>500</v>
      </c>
      <c r="E449" s="53">
        <f t="shared" si="12"/>
        <v>485.5</v>
      </c>
      <c r="F449" s="52" t="s">
        <v>200</v>
      </c>
    </row>
    <row r="450" spans="1:6" x14ac:dyDescent="0.2">
      <c r="A450" s="12">
        <v>43577</v>
      </c>
      <c r="B450" s="52" t="s">
        <v>246</v>
      </c>
      <c r="C450" s="52" t="s">
        <v>318</v>
      </c>
      <c r="D450" s="52">
        <v>200</v>
      </c>
      <c r="E450" s="53">
        <f t="shared" si="12"/>
        <v>194.2</v>
      </c>
      <c r="F450" s="52" t="s">
        <v>713</v>
      </c>
    </row>
    <row r="451" spans="1:6" x14ac:dyDescent="0.2">
      <c r="A451" s="12">
        <v>43577</v>
      </c>
      <c r="B451" s="52" t="s">
        <v>232</v>
      </c>
      <c r="C451" s="52" t="s">
        <v>318</v>
      </c>
      <c r="D451" s="52">
        <v>1000</v>
      </c>
      <c r="E451" s="53">
        <f t="shared" si="12"/>
        <v>971</v>
      </c>
      <c r="F451" s="52" t="s">
        <v>713</v>
      </c>
    </row>
    <row r="452" spans="1:6" x14ac:dyDescent="0.2">
      <c r="A452" s="12">
        <v>43577</v>
      </c>
      <c r="B452" s="52" t="s">
        <v>479</v>
      </c>
      <c r="C452" s="52" t="s">
        <v>224</v>
      </c>
      <c r="D452" s="52">
        <v>200</v>
      </c>
      <c r="E452" s="53">
        <f>D452*0.972</f>
        <v>194.4</v>
      </c>
      <c r="F452" s="52" t="s">
        <v>200</v>
      </c>
    </row>
    <row r="453" spans="1:6" x14ac:dyDescent="0.2">
      <c r="A453" s="12">
        <v>43577</v>
      </c>
      <c r="B453" s="52" t="s">
        <v>271</v>
      </c>
      <c r="C453" s="52" t="s">
        <v>318</v>
      </c>
      <c r="D453" s="52">
        <v>1000</v>
      </c>
      <c r="E453" s="53">
        <f>D453*0.971</f>
        <v>971</v>
      </c>
      <c r="F453" s="52" t="s">
        <v>728</v>
      </c>
    </row>
    <row r="454" spans="1:6" x14ac:dyDescent="0.2">
      <c r="A454" s="12">
        <v>43577</v>
      </c>
      <c r="B454" s="52" t="s">
        <v>729</v>
      </c>
      <c r="C454" s="52" t="s">
        <v>318</v>
      </c>
      <c r="D454" s="52">
        <v>1000</v>
      </c>
      <c r="E454" s="53">
        <f>D454*0.971</f>
        <v>971</v>
      </c>
      <c r="F454" s="52" t="s">
        <v>714</v>
      </c>
    </row>
    <row r="455" spans="1:6" x14ac:dyDescent="0.2">
      <c r="A455" s="12">
        <v>43577</v>
      </c>
      <c r="B455" s="52" t="s">
        <v>233</v>
      </c>
      <c r="C455" s="52" t="s">
        <v>318</v>
      </c>
      <c r="D455" s="52">
        <v>200</v>
      </c>
      <c r="E455" s="53">
        <f>D455*0.971</f>
        <v>194.2</v>
      </c>
      <c r="F455" s="52" t="s">
        <v>228</v>
      </c>
    </row>
    <row r="456" spans="1:6" x14ac:dyDescent="0.2">
      <c r="A456" s="12">
        <v>43577</v>
      </c>
      <c r="B456" s="52" t="s">
        <v>315</v>
      </c>
      <c r="C456" s="52" t="s">
        <v>318</v>
      </c>
      <c r="D456" s="52">
        <v>200</v>
      </c>
      <c r="E456" s="53">
        <f>D456*0.971</f>
        <v>194.2</v>
      </c>
      <c r="F456" s="52" t="s">
        <v>713</v>
      </c>
    </row>
    <row r="457" spans="1:6" x14ac:dyDescent="0.2">
      <c r="A457" s="12">
        <v>43577</v>
      </c>
      <c r="B457" s="52" t="s">
        <v>267</v>
      </c>
      <c r="C457" s="52" t="s">
        <v>202</v>
      </c>
      <c r="D457" s="52">
        <v>500</v>
      </c>
      <c r="E457" s="53">
        <f>D457*0.972</f>
        <v>486</v>
      </c>
      <c r="F457" s="52" t="s">
        <v>713</v>
      </c>
    </row>
    <row r="458" spans="1:6" x14ac:dyDescent="0.2">
      <c r="A458" s="12">
        <v>43577</v>
      </c>
      <c r="B458" s="52" t="s">
        <v>226</v>
      </c>
      <c r="C458" s="52" t="s">
        <v>318</v>
      </c>
      <c r="D458" s="52">
        <v>200</v>
      </c>
      <c r="E458" s="53">
        <f>D458*0.971</f>
        <v>194.2</v>
      </c>
      <c r="F458" s="52" t="s">
        <v>200</v>
      </c>
    </row>
    <row r="459" spans="1:6" x14ac:dyDescent="0.2">
      <c r="A459" s="12">
        <v>43577</v>
      </c>
      <c r="B459" s="52" t="s">
        <v>272</v>
      </c>
      <c r="C459" s="52" t="s">
        <v>202</v>
      </c>
      <c r="D459" s="52">
        <v>500</v>
      </c>
      <c r="E459" s="53">
        <f>D459*0.972</f>
        <v>486</v>
      </c>
      <c r="F459" s="52" t="s">
        <v>200</v>
      </c>
    </row>
    <row r="460" spans="1:6" x14ac:dyDescent="0.2">
      <c r="A460" s="12">
        <v>43578</v>
      </c>
      <c r="B460" s="52" t="s">
        <v>233</v>
      </c>
      <c r="C460" s="52" t="s">
        <v>318</v>
      </c>
      <c r="D460" s="52">
        <v>500</v>
      </c>
      <c r="E460" s="53">
        <f>D460*0.971</f>
        <v>485.5</v>
      </c>
      <c r="F460" s="52" t="s">
        <v>713</v>
      </c>
    </row>
    <row r="461" spans="1:6" x14ac:dyDescent="0.2">
      <c r="A461" s="12">
        <v>43578</v>
      </c>
      <c r="B461" s="52" t="s">
        <v>210</v>
      </c>
      <c r="C461" s="52" t="s">
        <v>202</v>
      </c>
      <c r="D461" s="52">
        <v>500</v>
      </c>
      <c r="E461" s="53">
        <f>D461*0.972</f>
        <v>486</v>
      </c>
      <c r="F461" s="52" t="s">
        <v>713</v>
      </c>
    </row>
    <row r="462" spans="1:6" x14ac:dyDescent="0.2">
      <c r="A462" s="12">
        <v>43578</v>
      </c>
      <c r="B462" s="52" t="s">
        <v>233</v>
      </c>
      <c r="C462" s="52" t="s">
        <v>318</v>
      </c>
      <c r="D462" s="52">
        <v>200</v>
      </c>
      <c r="E462" s="53">
        <f>D462*0.971</f>
        <v>194.2</v>
      </c>
      <c r="F462" s="52" t="s">
        <v>713</v>
      </c>
    </row>
    <row r="463" spans="1:6" x14ac:dyDescent="0.2">
      <c r="A463" s="12">
        <v>43578</v>
      </c>
      <c r="B463" s="52" t="s">
        <v>730</v>
      </c>
      <c r="C463" s="52" t="s">
        <v>318</v>
      </c>
      <c r="D463" s="52">
        <v>200</v>
      </c>
      <c r="E463" s="53">
        <f>D463*0.971</f>
        <v>194.2</v>
      </c>
      <c r="F463" s="52" t="s">
        <v>713</v>
      </c>
    </row>
    <row r="464" spans="1:6" x14ac:dyDescent="0.2">
      <c r="A464" s="12">
        <v>43578</v>
      </c>
      <c r="B464" s="52" t="s">
        <v>731</v>
      </c>
      <c r="C464" s="52" t="s">
        <v>318</v>
      </c>
      <c r="D464" s="52">
        <v>500</v>
      </c>
      <c r="E464" s="53">
        <f>D464*0.971</f>
        <v>485.5</v>
      </c>
      <c r="F464" s="52" t="s">
        <v>713</v>
      </c>
    </row>
    <row r="465" spans="1:6" x14ac:dyDescent="0.2">
      <c r="A465" s="12">
        <v>43578</v>
      </c>
      <c r="B465" s="52" t="s">
        <v>270</v>
      </c>
      <c r="C465" s="52" t="s">
        <v>318</v>
      </c>
      <c r="D465" s="52">
        <v>200</v>
      </c>
      <c r="E465" s="53">
        <f>D465*0.971</f>
        <v>194.2</v>
      </c>
      <c r="F465" s="52" t="s">
        <v>200</v>
      </c>
    </row>
    <row r="466" spans="1:6" x14ac:dyDescent="0.2">
      <c r="A466" s="12">
        <v>43578</v>
      </c>
      <c r="B466" s="52" t="s">
        <v>223</v>
      </c>
      <c r="C466" s="52" t="s">
        <v>202</v>
      </c>
      <c r="D466" s="52">
        <v>200</v>
      </c>
      <c r="E466" s="53">
        <f>D466*0.972</f>
        <v>194.4</v>
      </c>
      <c r="F466" s="52" t="s">
        <v>200</v>
      </c>
    </row>
    <row r="467" spans="1:6" x14ac:dyDescent="0.2">
      <c r="A467" s="12">
        <v>43578</v>
      </c>
      <c r="B467" s="52" t="s">
        <v>486</v>
      </c>
      <c r="C467" s="52" t="s">
        <v>202</v>
      </c>
      <c r="D467" s="52">
        <v>1000</v>
      </c>
      <c r="E467" s="53">
        <f>D467*0.972</f>
        <v>972</v>
      </c>
      <c r="F467" s="52" t="s">
        <v>713</v>
      </c>
    </row>
    <row r="468" spans="1:6" x14ac:dyDescent="0.2">
      <c r="A468" s="12">
        <v>43578</v>
      </c>
      <c r="B468" s="52" t="s">
        <v>281</v>
      </c>
      <c r="C468" s="52" t="s">
        <v>318</v>
      </c>
      <c r="D468" s="52">
        <v>1000</v>
      </c>
      <c r="E468" s="53">
        <f>D468*0.971</f>
        <v>971</v>
      </c>
      <c r="F468" s="52" t="s">
        <v>713</v>
      </c>
    </row>
    <row r="469" spans="1:6" x14ac:dyDescent="0.2">
      <c r="A469" s="12">
        <v>43578</v>
      </c>
      <c r="B469" s="52" t="s">
        <v>223</v>
      </c>
      <c r="C469" s="52" t="s">
        <v>318</v>
      </c>
      <c r="D469" s="52">
        <v>1000</v>
      </c>
      <c r="E469" s="53">
        <f>D469*0.971</f>
        <v>971</v>
      </c>
      <c r="F469" s="52" t="s">
        <v>713</v>
      </c>
    </row>
    <row r="470" spans="1:6" x14ac:dyDescent="0.2">
      <c r="A470" s="12">
        <v>43578</v>
      </c>
      <c r="B470" s="52" t="s">
        <v>279</v>
      </c>
      <c r="C470" s="52" t="s">
        <v>318</v>
      </c>
      <c r="D470" s="52">
        <v>500</v>
      </c>
      <c r="E470" s="53">
        <f>D470*0.971</f>
        <v>485.5</v>
      </c>
      <c r="F470" s="52" t="s">
        <v>713</v>
      </c>
    </row>
    <row r="471" spans="1:6" x14ac:dyDescent="0.2">
      <c r="A471" s="12">
        <v>43578</v>
      </c>
      <c r="B471" s="52" t="s">
        <v>206</v>
      </c>
      <c r="C471" s="52" t="s">
        <v>318</v>
      </c>
      <c r="D471" s="52">
        <v>300</v>
      </c>
      <c r="E471" s="53">
        <f>D471*0.971</f>
        <v>291.3</v>
      </c>
      <c r="F471" s="52" t="s">
        <v>713</v>
      </c>
    </row>
    <row r="472" spans="1:6" x14ac:dyDescent="0.2">
      <c r="A472" s="12">
        <v>43578</v>
      </c>
      <c r="B472" s="52" t="s">
        <v>206</v>
      </c>
      <c r="C472" s="52" t="s">
        <v>318</v>
      </c>
      <c r="D472" s="52">
        <v>100</v>
      </c>
      <c r="E472" s="53">
        <f>D472-3.9</f>
        <v>96.1</v>
      </c>
      <c r="F472" s="52" t="s">
        <v>714</v>
      </c>
    </row>
    <row r="473" spans="1:6" x14ac:dyDescent="0.2">
      <c r="A473" s="12">
        <v>43578</v>
      </c>
      <c r="B473" s="52" t="s">
        <v>206</v>
      </c>
      <c r="C473" s="52" t="s">
        <v>318</v>
      </c>
      <c r="D473" s="52">
        <v>200</v>
      </c>
      <c r="E473" s="53">
        <f>D473*0.971</f>
        <v>194.2</v>
      </c>
      <c r="F473" s="52" t="s">
        <v>481</v>
      </c>
    </row>
    <row r="474" spans="1:6" x14ac:dyDescent="0.2">
      <c r="A474" s="12">
        <v>43578</v>
      </c>
      <c r="B474" s="52" t="s">
        <v>233</v>
      </c>
      <c r="C474" s="52" t="s">
        <v>318</v>
      </c>
      <c r="D474" s="52">
        <v>200</v>
      </c>
      <c r="E474" s="53">
        <f>D474*0.971</f>
        <v>194.2</v>
      </c>
      <c r="F474" s="52" t="s">
        <v>713</v>
      </c>
    </row>
    <row r="475" spans="1:6" x14ac:dyDescent="0.2">
      <c r="A475" s="12">
        <v>43578</v>
      </c>
      <c r="B475" s="52" t="s">
        <v>230</v>
      </c>
      <c r="C475" s="52" t="s">
        <v>202</v>
      </c>
      <c r="D475" s="52">
        <v>1000</v>
      </c>
      <c r="E475" s="53">
        <f>D475*0.972</f>
        <v>972</v>
      </c>
      <c r="F475" s="52" t="s">
        <v>713</v>
      </c>
    </row>
    <row r="476" spans="1:6" x14ac:dyDescent="0.2">
      <c r="A476" s="12">
        <v>43578</v>
      </c>
      <c r="B476" s="52" t="s">
        <v>732</v>
      </c>
      <c r="C476" s="52" t="s">
        <v>318</v>
      </c>
      <c r="D476" s="52">
        <v>200</v>
      </c>
      <c r="E476" s="53">
        <f>D476*0.971</f>
        <v>194.2</v>
      </c>
      <c r="F476" s="52" t="s">
        <v>713</v>
      </c>
    </row>
    <row r="477" spans="1:6" x14ac:dyDescent="0.2">
      <c r="A477" s="12">
        <v>43578</v>
      </c>
      <c r="B477" s="52" t="s">
        <v>464</v>
      </c>
      <c r="C477" s="52" t="s">
        <v>202</v>
      </c>
      <c r="D477" s="52">
        <v>2000</v>
      </c>
      <c r="E477" s="53">
        <f>D477*0.972</f>
        <v>1944</v>
      </c>
      <c r="F477" s="52" t="s">
        <v>200</v>
      </c>
    </row>
    <row r="478" spans="1:6" x14ac:dyDescent="0.2">
      <c r="A478" s="12">
        <v>43578</v>
      </c>
      <c r="B478" s="52" t="s">
        <v>206</v>
      </c>
      <c r="C478" s="52" t="s">
        <v>318</v>
      </c>
      <c r="D478" s="52">
        <v>500</v>
      </c>
      <c r="E478" s="53">
        <f>D478*0.971</f>
        <v>485.5</v>
      </c>
      <c r="F478" s="52" t="s">
        <v>259</v>
      </c>
    </row>
    <row r="479" spans="1:6" x14ac:dyDescent="0.2">
      <c r="A479" s="12">
        <v>43578</v>
      </c>
      <c r="B479" s="52" t="s">
        <v>210</v>
      </c>
      <c r="C479" s="52" t="s">
        <v>202</v>
      </c>
      <c r="D479" s="52">
        <v>200</v>
      </c>
      <c r="E479" s="53">
        <f>D479*0.972</f>
        <v>194.4</v>
      </c>
      <c r="F479" s="52" t="s">
        <v>713</v>
      </c>
    </row>
    <row r="480" spans="1:6" x14ac:dyDescent="0.2">
      <c r="A480" s="12">
        <v>43578</v>
      </c>
      <c r="B480" s="52" t="s">
        <v>777</v>
      </c>
      <c r="C480" s="52" t="s">
        <v>318</v>
      </c>
      <c r="D480" s="52">
        <v>200</v>
      </c>
      <c r="E480" s="53">
        <f>D480*0.971</f>
        <v>194.2</v>
      </c>
      <c r="F480" s="52" t="s">
        <v>713</v>
      </c>
    </row>
    <row r="481" spans="1:6" x14ac:dyDescent="0.2">
      <c r="A481" s="12">
        <v>43578</v>
      </c>
      <c r="B481" s="52" t="s">
        <v>733</v>
      </c>
      <c r="C481" s="52" t="s">
        <v>318</v>
      </c>
      <c r="D481" s="52">
        <v>50</v>
      </c>
      <c r="E481" s="53">
        <f>D481-3.9</f>
        <v>46.1</v>
      </c>
      <c r="F481" s="52" t="s">
        <v>713</v>
      </c>
    </row>
    <row r="482" spans="1:6" x14ac:dyDescent="0.2">
      <c r="A482" s="12">
        <v>43578</v>
      </c>
      <c r="B482" s="52" t="s">
        <v>307</v>
      </c>
      <c r="C482" s="52" t="s">
        <v>318</v>
      </c>
      <c r="D482" s="52">
        <v>200</v>
      </c>
      <c r="E482" s="53">
        <f>D482*0.971</f>
        <v>194.2</v>
      </c>
      <c r="F482" s="52" t="s">
        <v>713</v>
      </c>
    </row>
    <row r="483" spans="1:6" x14ac:dyDescent="0.2">
      <c r="A483" s="12">
        <v>43578</v>
      </c>
      <c r="B483" s="52" t="s">
        <v>267</v>
      </c>
      <c r="C483" s="52" t="s">
        <v>202</v>
      </c>
      <c r="D483" s="52">
        <v>500</v>
      </c>
      <c r="E483" s="53">
        <f>D483*0.972</f>
        <v>486</v>
      </c>
      <c r="F483" s="52" t="s">
        <v>234</v>
      </c>
    </row>
    <row r="484" spans="1:6" x14ac:dyDescent="0.2">
      <c r="A484" s="12">
        <v>43578</v>
      </c>
      <c r="B484" s="52" t="s">
        <v>235</v>
      </c>
      <c r="C484" s="52" t="s">
        <v>318</v>
      </c>
      <c r="D484" s="52">
        <v>200</v>
      </c>
      <c r="E484" s="53">
        <f>D484*0.971</f>
        <v>194.2</v>
      </c>
      <c r="F484" s="52" t="s">
        <v>200</v>
      </c>
    </row>
    <row r="485" spans="1:6" x14ac:dyDescent="0.2">
      <c r="A485" s="12">
        <v>43578</v>
      </c>
      <c r="B485" s="52" t="s">
        <v>231</v>
      </c>
      <c r="C485" s="52" t="s">
        <v>318</v>
      </c>
      <c r="D485" s="52">
        <v>300</v>
      </c>
      <c r="E485" s="53">
        <f>D485*0.971</f>
        <v>291.3</v>
      </c>
      <c r="F485" s="52" t="s">
        <v>713</v>
      </c>
    </row>
    <row r="486" spans="1:6" x14ac:dyDescent="0.2">
      <c r="A486" s="12">
        <v>43578</v>
      </c>
      <c r="B486" s="52" t="s">
        <v>761</v>
      </c>
      <c r="C486" s="52" t="s">
        <v>244</v>
      </c>
      <c r="D486" s="52">
        <v>200</v>
      </c>
      <c r="E486" s="53">
        <f>D486*0.972</f>
        <v>194.4</v>
      </c>
      <c r="F486" s="52" t="s">
        <v>200</v>
      </c>
    </row>
    <row r="487" spans="1:6" x14ac:dyDescent="0.2">
      <c r="A487" s="12">
        <v>43578</v>
      </c>
      <c r="B487" s="52" t="s">
        <v>258</v>
      </c>
      <c r="C487" s="52" t="s">
        <v>202</v>
      </c>
      <c r="D487" s="52">
        <v>200</v>
      </c>
      <c r="E487" s="53">
        <f>D487*0.972</f>
        <v>194.4</v>
      </c>
      <c r="F487" s="52" t="s">
        <v>713</v>
      </c>
    </row>
    <row r="488" spans="1:6" x14ac:dyDescent="0.2">
      <c r="A488" s="12">
        <v>43579</v>
      </c>
      <c r="B488" s="52" t="s">
        <v>276</v>
      </c>
      <c r="C488" s="52" t="s">
        <v>318</v>
      </c>
      <c r="D488" s="52">
        <v>1000</v>
      </c>
      <c r="E488" s="53">
        <f>D488*0.971</f>
        <v>971</v>
      </c>
      <c r="F488" s="52" t="s">
        <v>713</v>
      </c>
    </row>
    <row r="489" spans="1:6" x14ac:dyDescent="0.2">
      <c r="A489" s="12">
        <v>43579</v>
      </c>
      <c r="B489" s="52" t="s">
        <v>233</v>
      </c>
      <c r="C489" s="52" t="s">
        <v>202</v>
      </c>
      <c r="D489" s="52">
        <v>200</v>
      </c>
      <c r="E489" s="53">
        <f>D489*0.972</f>
        <v>194.4</v>
      </c>
      <c r="F489" s="52" t="s">
        <v>481</v>
      </c>
    </row>
    <row r="490" spans="1:6" x14ac:dyDescent="0.2">
      <c r="A490" s="12">
        <v>43579</v>
      </c>
      <c r="B490" s="52" t="s">
        <v>504</v>
      </c>
      <c r="C490" s="52" t="s">
        <v>318</v>
      </c>
      <c r="D490" s="52">
        <v>500</v>
      </c>
      <c r="E490" s="53">
        <f>D490*0.971</f>
        <v>485.5</v>
      </c>
      <c r="F490" s="52" t="s">
        <v>713</v>
      </c>
    </row>
    <row r="491" spans="1:6" x14ac:dyDescent="0.2">
      <c r="A491" s="12">
        <v>43579</v>
      </c>
      <c r="B491" s="52" t="s">
        <v>270</v>
      </c>
      <c r="C491" s="52" t="s">
        <v>318</v>
      </c>
      <c r="D491" s="52">
        <v>500</v>
      </c>
      <c r="E491" s="53">
        <f>D491*0.971</f>
        <v>485.5</v>
      </c>
      <c r="F491" s="52" t="s">
        <v>310</v>
      </c>
    </row>
    <row r="492" spans="1:6" x14ac:dyDescent="0.2">
      <c r="A492" s="12">
        <v>43579</v>
      </c>
      <c r="B492" s="52" t="s">
        <v>356</v>
      </c>
      <c r="C492" s="52" t="s">
        <v>318</v>
      </c>
      <c r="D492" s="52">
        <v>300</v>
      </c>
      <c r="E492" s="53">
        <f>D492*0.961</f>
        <v>288.3</v>
      </c>
      <c r="F492" s="52" t="s">
        <v>310</v>
      </c>
    </row>
    <row r="493" spans="1:6" x14ac:dyDescent="0.2">
      <c r="A493" s="12">
        <v>43579</v>
      </c>
      <c r="B493" s="52" t="s">
        <v>289</v>
      </c>
      <c r="C493" s="52" t="s">
        <v>318</v>
      </c>
      <c r="D493" s="52">
        <v>1000</v>
      </c>
      <c r="E493" s="53">
        <f>D493*0.971</f>
        <v>971</v>
      </c>
      <c r="F493" s="52" t="s">
        <v>310</v>
      </c>
    </row>
    <row r="494" spans="1:6" x14ac:dyDescent="0.2">
      <c r="A494" s="12">
        <v>43579</v>
      </c>
      <c r="B494" s="52" t="s">
        <v>232</v>
      </c>
      <c r="C494" s="52" t="s">
        <v>318</v>
      </c>
      <c r="D494" s="52">
        <v>200</v>
      </c>
      <c r="E494" s="53">
        <f>D494*0.971</f>
        <v>194.2</v>
      </c>
      <c r="F494" s="52" t="s">
        <v>713</v>
      </c>
    </row>
    <row r="495" spans="1:6" x14ac:dyDescent="0.2">
      <c r="A495" s="12">
        <v>43579</v>
      </c>
      <c r="B495" s="52" t="s">
        <v>355</v>
      </c>
      <c r="C495" s="52" t="s">
        <v>318</v>
      </c>
      <c r="D495" s="52">
        <v>100</v>
      </c>
      <c r="E495" s="53">
        <f>D495-3.9</f>
        <v>96.1</v>
      </c>
      <c r="F495" s="52" t="s">
        <v>200</v>
      </c>
    </row>
    <row r="496" spans="1:6" x14ac:dyDescent="0.2">
      <c r="A496" s="12">
        <v>43579</v>
      </c>
      <c r="B496" s="52" t="s">
        <v>287</v>
      </c>
      <c r="C496" s="52" t="s">
        <v>318</v>
      </c>
      <c r="D496" s="52">
        <v>200</v>
      </c>
      <c r="E496" s="53">
        <f>D496*0.971</f>
        <v>194.2</v>
      </c>
      <c r="F496" s="52" t="s">
        <v>310</v>
      </c>
    </row>
    <row r="497" spans="1:6" x14ac:dyDescent="0.2">
      <c r="A497" s="12">
        <v>43579</v>
      </c>
      <c r="B497" s="52" t="s">
        <v>470</v>
      </c>
      <c r="C497" s="52" t="s">
        <v>202</v>
      </c>
      <c r="D497" s="52">
        <v>500</v>
      </c>
      <c r="E497" s="53">
        <f>D497*0.972</f>
        <v>486</v>
      </c>
      <c r="F497" s="52" t="s">
        <v>200</v>
      </c>
    </row>
    <row r="498" spans="1:6" x14ac:dyDescent="0.2">
      <c r="A498" s="12">
        <v>43579</v>
      </c>
      <c r="B498" s="52" t="s">
        <v>223</v>
      </c>
      <c r="C498" s="52" t="s">
        <v>318</v>
      </c>
      <c r="D498" s="52">
        <v>500</v>
      </c>
      <c r="E498" s="53">
        <f>D498*0.971</f>
        <v>485.5</v>
      </c>
      <c r="F498" s="52" t="s">
        <v>200</v>
      </c>
    </row>
    <row r="499" spans="1:6" x14ac:dyDescent="0.2">
      <c r="A499" s="12">
        <v>43579</v>
      </c>
      <c r="B499" s="52" t="s">
        <v>734</v>
      </c>
      <c r="C499" s="52" t="s">
        <v>318</v>
      </c>
      <c r="D499" s="52">
        <v>200</v>
      </c>
      <c r="E499" s="53">
        <f>D499*0.971</f>
        <v>194.2</v>
      </c>
      <c r="F499" s="52" t="s">
        <v>713</v>
      </c>
    </row>
    <row r="500" spans="1:6" x14ac:dyDescent="0.2">
      <c r="A500" s="12">
        <v>43579</v>
      </c>
      <c r="B500" s="52" t="s">
        <v>246</v>
      </c>
      <c r="C500" s="52" t="s">
        <v>202</v>
      </c>
      <c r="D500" s="52">
        <v>500</v>
      </c>
      <c r="E500" s="53">
        <f>D500*0.972</f>
        <v>486</v>
      </c>
      <c r="F500" s="52" t="s">
        <v>310</v>
      </c>
    </row>
    <row r="501" spans="1:6" x14ac:dyDescent="0.2">
      <c r="A501" s="12">
        <v>43579</v>
      </c>
      <c r="B501" s="52" t="s">
        <v>778</v>
      </c>
      <c r="C501" s="52" t="s">
        <v>318</v>
      </c>
      <c r="D501" s="52">
        <v>200</v>
      </c>
      <c r="E501" s="53">
        <f>D501*0.971</f>
        <v>194.2</v>
      </c>
      <c r="F501" s="52" t="s">
        <v>481</v>
      </c>
    </row>
    <row r="502" spans="1:6" x14ac:dyDescent="0.2">
      <c r="A502" s="12">
        <v>43579</v>
      </c>
      <c r="B502" s="52" t="s">
        <v>209</v>
      </c>
      <c r="C502" s="52" t="s">
        <v>318</v>
      </c>
      <c r="D502" s="52">
        <v>200</v>
      </c>
      <c r="E502" s="53">
        <f>D502*0.971</f>
        <v>194.2</v>
      </c>
      <c r="F502" s="52" t="s">
        <v>200</v>
      </c>
    </row>
    <row r="503" spans="1:6" x14ac:dyDescent="0.2">
      <c r="A503" s="12">
        <v>43579</v>
      </c>
      <c r="B503" s="52" t="s">
        <v>237</v>
      </c>
      <c r="C503" s="52" t="s">
        <v>318</v>
      </c>
      <c r="D503" s="52">
        <v>103.76</v>
      </c>
      <c r="E503" s="53">
        <f>D503-3.9</f>
        <v>99.86</v>
      </c>
      <c r="F503" s="52" t="s">
        <v>200</v>
      </c>
    </row>
    <row r="504" spans="1:6" x14ac:dyDescent="0.2">
      <c r="A504" s="12">
        <v>43579</v>
      </c>
      <c r="B504" s="52" t="s">
        <v>209</v>
      </c>
      <c r="C504" s="52" t="s">
        <v>202</v>
      </c>
      <c r="D504" s="52">
        <v>500</v>
      </c>
      <c r="E504" s="53">
        <f>D504*0.972</f>
        <v>486</v>
      </c>
      <c r="F504" s="52" t="s">
        <v>713</v>
      </c>
    </row>
    <row r="505" spans="1:6" x14ac:dyDescent="0.2">
      <c r="A505" s="12">
        <v>43580</v>
      </c>
      <c r="B505" s="52" t="s">
        <v>735</v>
      </c>
      <c r="C505" s="52" t="s">
        <v>318</v>
      </c>
      <c r="D505" s="52">
        <v>500</v>
      </c>
      <c r="E505" s="53">
        <f>D505*0.971</f>
        <v>485.5</v>
      </c>
      <c r="F505" s="52" t="s">
        <v>714</v>
      </c>
    </row>
    <row r="506" spans="1:6" x14ac:dyDescent="0.2">
      <c r="A506" s="12">
        <v>43580</v>
      </c>
      <c r="B506" s="52" t="s">
        <v>256</v>
      </c>
      <c r="C506" s="52" t="s">
        <v>318</v>
      </c>
      <c r="D506" s="52">
        <v>200</v>
      </c>
      <c r="E506" s="53">
        <f>D506*0.971</f>
        <v>194.2</v>
      </c>
      <c r="F506" s="52" t="s">
        <v>714</v>
      </c>
    </row>
    <row r="507" spans="1:6" x14ac:dyDescent="0.2">
      <c r="A507" s="12">
        <v>43580</v>
      </c>
      <c r="B507" s="52" t="s">
        <v>256</v>
      </c>
      <c r="C507" s="52" t="s">
        <v>318</v>
      </c>
      <c r="D507" s="52">
        <v>300</v>
      </c>
      <c r="E507" s="53">
        <f>D507*0.971</f>
        <v>291.3</v>
      </c>
      <c r="F507" s="52" t="s">
        <v>228</v>
      </c>
    </row>
    <row r="508" spans="1:6" x14ac:dyDescent="0.2">
      <c r="A508" s="12">
        <v>43580</v>
      </c>
      <c r="B508" s="52" t="s">
        <v>311</v>
      </c>
      <c r="C508" s="52" t="s">
        <v>318</v>
      </c>
      <c r="D508" s="52">
        <v>300</v>
      </c>
      <c r="E508" s="53">
        <f>D508*0.971</f>
        <v>291.3</v>
      </c>
      <c r="F508" s="52" t="s">
        <v>714</v>
      </c>
    </row>
    <row r="509" spans="1:6" x14ac:dyDescent="0.2">
      <c r="A509" s="12">
        <v>43580</v>
      </c>
      <c r="B509" s="52" t="s">
        <v>466</v>
      </c>
      <c r="C509" s="52" t="s">
        <v>202</v>
      </c>
      <c r="D509" s="52">
        <v>200</v>
      </c>
      <c r="E509" s="53">
        <f>D509*0.972</f>
        <v>194.4</v>
      </c>
      <c r="F509" s="52" t="s">
        <v>234</v>
      </c>
    </row>
    <row r="510" spans="1:6" x14ac:dyDescent="0.2">
      <c r="A510" s="12">
        <v>43580</v>
      </c>
      <c r="B510" s="52" t="s">
        <v>232</v>
      </c>
      <c r="C510" s="52" t="s">
        <v>318</v>
      </c>
      <c r="D510" s="52">
        <v>700</v>
      </c>
      <c r="E510" s="53">
        <f>D510*0.971</f>
        <v>679.69999999999993</v>
      </c>
      <c r="F510" s="52" t="s">
        <v>200</v>
      </c>
    </row>
    <row r="511" spans="1:6" x14ac:dyDescent="0.2">
      <c r="A511" s="12">
        <v>43580</v>
      </c>
      <c r="B511" s="52" t="s">
        <v>217</v>
      </c>
      <c r="C511" s="52" t="s">
        <v>318</v>
      </c>
      <c r="D511" s="52">
        <v>200</v>
      </c>
      <c r="E511" s="53">
        <f>D511*0.971</f>
        <v>194.2</v>
      </c>
      <c r="F511" s="52" t="s">
        <v>200</v>
      </c>
    </row>
    <row r="512" spans="1:6" x14ac:dyDescent="0.2">
      <c r="A512" s="12">
        <v>43580</v>
      </c>
      <c r="B512" s="52" t="s">
        <v>779</v>
      </c>
      <c r="C512" s="52" t="s">
        <v>318</v>
      </c>
      <c r="D512" s="52">
        <v>500</v>
      </c>
      <c r="E512" s="53">
        <f>D512*0.971</f>
        <v>485.5</v>
      </c>
      <c r="F512" s="52" t="s">
        <v>481</v>
      </c>
    </row>
    <row r="513" spans="1:6" x14ac:dyDescent="0.2">
      <c r="A513" s="12">
        <v>43580</v>
      </c>
      <c r="B513" s="52" t="s">
        <v>221</v>
      </c>
      <c r="C513" s="52" t="s">
        <v>318</v>
      </c>
      <c r="D513" s="52">
        <v>1000</v>
      </c>
      <c r="E513" s="53">
        <f>D513*0.971</f>
        <v>971</v>
      </c>
      <c r="F513" s="52" t="s">
        <v>200</v>
      </c>
    </row>
    <row r="514" spans="1:6" x14ac:dyDescent="0.2">
      <c r="A514" s="12">
        <v>43580</v>
      </c>
      <c r="B514" s="52" t="s">
        <v>208</v>
      </c>
      <c r="C514" s="52" t="s">
        <v>202</v>
      </c>
      <c r="D514" s="52">
        <v>1000</v>
      </c>
      <c r="E514" s="53">
        <f>D514*0.972</f>
        <v>972</v>
      </c>
      <c r="F514" s="52" t="s">
        <v>200</v>
      </c>
    </row>
    <row r="515" spans="1:6" x14ac:dyDescent="0.2">
      <c r="A515" s="12">
        <v>43580</v>
      </c>
      <c r="B515" s="52" t="s">
        <v>209</v>
      </c>
      <c r="C515" s="52" t="s">
        <v>318</v>
      </c>
      <c r="D515" s="52">
        <v>100</v>
      </c>
      <c r="E515" s="53">
        <f>D515-3.9</f>
        <v>96.1</v>
      </c>
      <c r="F515" s="52" t="s">
        <v>310</v>
      </c>
    </row>
    <row r="516" spans="1:6" x14ac:dyDescent="0.2">
      <c r="A516" s="12">
        <v>43581</v>
      </c>
      <c r="B516" s="52" t="s">
        <v>736</v>
      </c>
      <c r="C516" s="52" t="s">
        <v>318</v>
      </c>
      <c r="D516" s="52">
        <v>1000</v>
      </c>
      <c r="E516" s="53">
        <f>D516*0.971</f>
        <v>971</v>
      </c>
      <c r="F516" s="52" t="s">
        <v>713</v>
      </c>
    </row>
    <row r="517" spans="1:6" x14ac:dyDescent="0.2">
      <c r="A517" s="12">
        <v>43581</v>
      </c>
      <c r="B517" s="52" t="s">
        <v>266</v>
      </c>
      <c r="C517" s="52" t="s">
        <v>318</v>
      </c>
      <c r="D517" s="52">
        <v>10000</v>
      </c>
      <c r="E517" s="53">
        <f>D517*0.971</f>
        <v>9710</v>
      </c>
      <c r="F517" s="52" t="s">
        <v>481</v>
      </c>
    </row>
    <row r="518" spans="1:6" x14ac:dyDescent="0.2">
      <c r="A518" s="12">
        <v>43581</v>
      </c>
      <c r="B518" s="52" t="s">
        <v>207</v>
      </c>
      <c r="C518" s="52" t="s">
        <v>318</v>
      </c>
      <c r="D518" s="52">
        <v>200</v>
      </c>
      <c r="E518" s="53">
        <f>D518*0.971</f>
        <v>194.2</v>
      </c>
      <c r="F518" s="52" t="s">
        <v>200</v>
      </c>
    </row>
    <row r="519" spans="1:6" x14ac:dyDescent="0.2">
      <c r="A519" s="12">
        <v>43581</v>
      </c>
      <c r="B519" s="52" t="s">
        <v>471</v>
      </c>
      <c r="C519" s="52" t="s">
        <v>202</v>
      </c>
      <c r="D519" s="52">
        <v>1000</v>
      </c>
      <c r="E519" s="53">
        <f>D519*0.972</f>
        <v>972</v>
      </c>
      <c r="F519" s="52" t="s">
        <v>200</v>
      </c>
    </row>
    <row r="520" spans="1:6" x14ac:dyDescent="0.2">
      <c r="A520" s="12">
        <v>43581</v>
      </c>
      <c r="B520" s="52" t="s">
        <v>486</v>
      </c>
      <c r="C520" s="52" t="s">
        <v>318</v>
      </c>
      <c r="D520" s="52">
        <v>1000</v>
      </c>
      <c r="E520" s="53">
        <f t="shared" ref="E520:E527" si="13">D520*0.971</f>
        <v>971</v>
      </c>
      <c r="F520" s="52" t="s">
        <v>714</v>
      </c>
    </row>
    <row r="521" spans="1:6" x14ac:dyDescent="0.2">
      <c r="A521" s="12">
        <v>43581</v>
      </c>
      <c r="B521" s="52" t="s">
        <v>245</v>
      </c>
      <c r="C521" s="52" t="s">
        <v>318</v>
      </c>
      <c r="D521" s="52">
        <v>1000</v>
      </c>
      <c r="E521" s="53">
        <f t="shared" si="13"/>
        <v>971</v>
      </c>
      <c r="F521" s="52" t="s">
        <v>200</v>
      </c>
    </row>
    <row r="522" spans="1:6" x14ac:dyDescent="0.2">
      <c r="A522" s="12">
        <v>43581</v>
      </c>
      <c r="B522" s="52" t="s">
        <v>291</v>
      </c>
      <c r="C522" s="52" t="s">
        <v>318</v>
      </c>
      <c r="D522" s="52">
        <v>300</v>
      </c>
      <c r="E522" s="53">
        <f t="shared" si="13"/>
        <v>291.3</v>
      </c>
      <c r="F522" s="52" t="s">
        <v>200</v>
      </c>
    </row>
    <row r="523" spans="1:6" x14ac:dyDescent="0.2">
      <c r="A523" s="12">
        <v>43581</v>
      </c>
      <c r="B523" s="52" t="s">
        <v>203</v>
      </c>
      <c r="C523" s="52" t="s">
        <v>318</v>
      </c>
      <c r="D523" s="52">
        <v>500</v>
      </c>
      <c r="E523" s="53">
        <f t="shared" si="13"/>
        <v>485.5</v>
      </c>
      <c r="F523" s="52" t="s">
        <v>200</v>
      </c>
    </row>
    <row r="524" spans="1:6" x14ac:dyDescent="0.2">
      <c r="A524" s="12">
        <v>43582</v>
      </c>
      <c r="B524" s="52" t="s">
        <v>505</v>
      </c>
      <c r="C524" s="52" t="s">
        <v>318</v>
      </c>
      <c r="D524" s="52">
        <v>500</v>
      </c>
      <c r="E524" s="53">
        <f t="shared" si="13"/>
        <v>485.5</v>
      </c>
      <c r="F524" s="52" t="s">
        <v>713</v>
      </c>
    </row>
    <row r="525" spans="1:6" x14ac:dyDescent="0.2">
      <c r="A525" s="12">
        <v>43582</v>
      </c>
      <c r="B525" s="52" t="s">
        <v>209</v>
      </c>
      <c r="C525" s="52" t="s">
        <v>318</v>
      </c>
      <c r="D525" s="52">
        <v>1000</v>
      </c>
      <c r="E525" s="53">
        <f t="shared" si="13"/>
        <v>971</v>
      </c>
      <c r="F525" s="52" t="s">
        <v>310</v>
      </c>
    </row>
    <row r="526" spans="1:6" x14ac:dyDescent="0.2">
      <c r="A526" s="12">
        <v>43582</v>
      </c>
      <c r="B526" s="52" t="s">
        <v>502</v>
      </c>
      <c r="C526" s="52" t="s">
        <v>318</v>
      </c>
      <c r="D526" s="52">
        <v>1000</v>
      </c>
      <c r="E526" s="53">
        <f t="shared" si="13"/>
        <v>971</v>
      </c>
      <c r="F526" s="52" t="s">
        <v>200</v>
      </c>
    </row>
    <row r="527" spans="1:6" x14ac:dyDescent="0.2">
      <c r="A527" s="12">
        <v>43582</v>
      </c>
      <c r="B527" s="52" t="s">
        <v>249</v>
      </c>
      <c r="C527" s="52" t="s">
        <v>318</v>
      </c>
      <c r="D527" s="52">
        <v>1704</v>
      </c>
      <c r="E527" s="53">
        <f t="shared" si="13"/>
        <v>1654.5840000000001</v>
      </c>
      <c r="F527" s="52" t="s">
        <v>200</v>
      </c>
    </row>
    <row r="528" spans="1:6" x14ac:dyDescent="0.2">
      <c r="A528" s="12">
        <v>43582</v>
      </c>
      <c r="B528" s="52" t="s">
        <v>302</v>
      </c>
      <c r="C528" s="52" t="s">
        <v>224</v>
      </c>
      <c r="D528" s="52">
        <v>500</v>
      </c>
      <c r="E528" s="53">
        <f>D528*0.972</f>
        <v>486</v>
      </c>
      <c r="F528" s="52" t="s">
        <v>200</v>
      </c>
    </row>
    <row r="529" spans="1:6" x14ac:dyDescent="0.2">
      <c r="A529" s="12">
        <v>43582</v>
      </c>
      <c r="B529" s="52" t="s">
        <v>473</v>
      </c>
      <c r="C529" s="52" t="s">
        <v>318</v>
      </c>
      <c r="D529" s="52">
        <v>1000</v>
      </c>
      <c r="E529" s="53">
        <f>D529*0.971</f>
        <v>971</v>
      </c>
      <c r="F529" s="52" t="s">
        <v>227</v>
      </c>
    </row>
    <row r="530" spans="1:6" x14ac:dyDescent="0.2">
      <c r="A530" s="12">
        <v>43582</v>
      </c>
      <c r="B530" s="52" t="s">
        <v>232</v>
      </c>
      <c r="C530" s="52" t="s">
        <v>202</v>
      </c>
      <c r="D530" s="52">
        <v>1000</v>
      </c>
      <c r="E530" s="53">
        <f>D530*0.972</f>
        <v>972</v>
      </c>
      <c r="F530" s="52" t="s">
        <v>481</v>
      </c>
    </row>
    <row r="531" spans="1:6" x14ac:dyDescent="0.2">
      <c r="A531" s="12">
        <v>43582</v>
      </c>
      <c r="B531" s="52" t="s">
        <v>233</v>
      </c>
      <c r="C531" s="52" t="s">
        <v>318</v>
      </c>
      <c r="D531" s="52">
        <v>770</v>
      </c>
      <c r="E531" s="53">
        <f>D531*0.971</f>
        <v>747.67</v>
      </c>
      <c r="F531" s="52" t="s">
        <v>481</v>
      </c>
    </row>
    <row r="532" spans="1:6" x14ac:dyDescent="0.2">
      <c r="A532" s="12">
        <v>43582</v>
      </c>
      <c r="B532" s="52" t="s">
        <v>214</v>
      </c>
      <c r="C532" s="52" t="s">
        <v>318</v>
      </c>
      <c r="D532" s="52">
        <v>3000</v>
      </c>
      <c r="E532" s="53">
        <f>D532*0.971</f>
        <v>2913</v>
      </c>
      <c r="F532" s="52" t="s">
        <v>200</v>
      </c>
    </row>
    <row r="533" spans="1:6" x14ac:dyDescent="0.2">
      <c r="A533" s="12">
        <v>43582</v>
      </c>
      <c r="B533" s="52" t="s">
        <v>357</v>
      </c>
      <c r="C533" s="52" t="s">
        <v>318</v>
      </c>
      <c r="D533" s="52">
        <v>100</v>
      </c>
      <c r="E533" s="53">
        <f>D533-3.9</f>
        <v>96.1</v>
      </c>
      <c r="F533" s="52" t="s">
        <v>200</v>
      </c>
    </row>
    <row r="534" spans="1:6" x14ac:dyDescent="0.2">
      <c r="A534" s="12">
        <v>43582</v>
      </c>
      <c r="B534" s="52" t="s">
        <v>209</v>
      </c>
      <c r="C534" s="52" t="s">
        <v>318</v>
      </c>
      <c r="D534" s="52">
        <v>200</v>
      </c>
      <c r="E534" s="53">
        <f t="shared" ref="E534:E541" si="14">D534*0.971</f>
        <v>194.2</v>
      </c>
      <c r="F534" s="52" t="s">
        <v>713</v>
      </c>
    </row>
    <row r="535" spans="1:6" x14ac:dyDescent="0.2">
      <c r="A535" s="12">
        <v>43583</v>
      </c>
      <c r="B535" s="52" t="s">
        <v>230</v>
      </c>
      <c r="C535" s="52" t="s">
        <v>318</v>
      </c>
      <c r="D535" s="52">
        <v>2000</v>
      </c>
      <c r="E535" s="53">
        <f t="shared" si="14"/>
        <v>1942</v>
      </c>
      <c r="F535" s="52" t="s">
        <v>200</v>
      </c>
    </row>
    <row r="536" spans="1:6" x14ac:dyDescent="0.2">
      <c r="A536" s="12">
        <v>43583</v>
      </c>
      <c r="B536" s="52" t="s">
        <v>274</v>
      </c>
      <c r="C536" s="52" t="s">
        <v>318</v>
      </c>
      <c r="D536" s="52">
        <v>1000</v>
      </c>
      <c r="E536" s="53">
        <f t="shared" si="14"/>
        <v>971</v>
      </c>
      <c r="F536" s="52" t="s">
        <v>459</v>
      </c>
    </row>
    <row r="537" spans="1:6" x14ac:dyDescent="0.2">
      <c r="A537" s="12">
        <v>43583</v>
      </c>
      <c r="B537" s="52" t="s">
        <v>484</v>
      </c>
      <c r="C537" s="52" t="s">
        <v>318</v>
      </c>
      <c r="D537" s="52">
        <v>200</v>
      </c>
      <c r="E537" s="53">
        <f t="shared" si="14"/>
        <v>194.2</v>
      </c>
      <c r="F537" s="52" t="s">
        <v>113</v>
      </c>
    </row>
    <row r="538" spans="1:6" x14ac:dyDescent="0.2">
      <c r="A538" s="12">
        <v>43583</v>
      </c>
      <c r="B538" s="52" t="s">
        <v>245</v>
      </c>
      <c r="C538" s="52" t="s">
        <v>318</v>
      </c>
      <c r="D538" s="52">
        <v>1000</v>
      </c>
      <c r="E538" s="53">
        <f t="shared" si="14"/>
        <v>971</v>
      </c>
      <c r="F538" s="52" t="s">
        <v>200</v>
      </c>
    </row>
    <row r="539" spans="1:6" x14ac:dyDescent="0.2">
      <c r="A539" s="12">
        <v>43583</v>
      </c>
      <c r="B539" s="52" t="s">
        <v>223</v>
      </c>
      <c r="C539" s="52" t="s">
        <v>318</v>
      </c>
      <c r="D539" s="52">
        <v>1000</v>
      </c>
      <c r="E539" s="53">
        <f t="shared" si="14"/>
        <v>971</v>
      </c>
      <c r="F539" s="52" t="s">
        <v>200</v>
      </c>
    </row>
    <row r="540" spans="1:6" x14ac:dyDescent="0.2">
      <c r="A540" s="12">
        <v>43583</v>
      </c>
      <c r="B540" s="52" t="s">
        <v>226</v>
      </c>
      <c r="C540" s="52" t="s">
        <v>318</v>
      </c>
      <c r="D540" s="52">
        <v>500</v>
      </c>
      <c r="E540" s="53">
        <f t="shared" si="14"/>
        <v>485.5</v>
      </c>
      <c r="F540" s="52" t="s">
        <v>713</v>
      </c>
    </row>
    <row r="541" spans="1:6" x14ac:dyDescent="0.2">
      <c r="A541" s="12">
        <v>43583</v>
      </c>
      <c r="B541" s="52" t="s">
        <v>206</v>
      </c>
      <c r="C541" s="52" t="s">
        <v>318</v>
      </c>
      <c r="D541" s="52">
        <v>300</v>
      </c>
      <c r="E541" s="53">
        <f t="shared" si="14"/>
        <v>291.3</v>
      </c>
      <c r="F541" s="52" t="s">
        <v>234</v>
      </c>
    </row>
    <row r="542" spans="1:6" x14ac:dyDescent="0.2">
      <c r="A542" s="12">
        <v>43583</v>
      </c>
      <c r="B542" s="52" t="s">
        <v>206</v>
      </c>
      <c r="C542" s="52" t="s">
        <v>202</v>
      </c>
      <c r="D542" s="52">
        <v>100</v>
      </c>
      <c r="E542" s="53">
        <f>D542*0.972</f>
        <v>97.2</v>
      </c>
      <c r="F542" s="52" t="s">
        <v>481</v>
      </c>
    </row>
    <row r="543" spans="1:6" x14ac:dyDescent="0.2">
      <c r="A543" s="12">
        <v>43584</v>
      </c>
      <c r="B543" s="52" t="s">
        <v>209</v>
      </c>
      <c r="C543" s="52" t="s">
        <v>318</v>
      </c>
      <c r="D543" s="52">
        <v>200</v>
      </c>
      <c r="E543" s="53">
        <f>D543*0.971</f>
        <v>194.2</v>
      </c>
      <c r="F543" s="52" t="s">
        <v>714</v>
      </c>
    </row>
    <row r="544" spans="1:6" x14ac:dyDescent="0.2">
      <c r="A544" s="12">
        <v>43584</v>
      </c>
      <c r="B544" s="52" t="s">
        <v>204</v>
      </c>
      <c r="C544" s="52" t="s">
        <v>318</v>
      </c>
      <c r="D544" s="52">
        <v>250</v>
      </c>
      <c r="E544" s="53">
        <f>D544*0.971</f>
        <v>242.75</v>
      </c>
      <c r="F544" s="52" t="s">
        <v>200</v>
      </c>
    </row>
    <row r="545" spans="1:6" x14ac:dyDescent="0.2">
      <c r="A545" s="12">
        <v>43584</v>
      </c>
      <c r="B545" s="52" t="s">
        <v>246</v>
      </c>
      <c r="C545" s="52" t="s">
        <v>318</v>
      </c>
      <c r="D545" s="52">
        <v>200</v>
      </c>
      <c r="E545" s="53">
        <f>D545*0.971</f>
        <v>194.2</v>
      </c>
      <c r="F545" s="52" t="s">
        <v>200</v>
      </c>
    </row>
    <row r="546" spans="1:6" x14ac:dyDescent="0.2">
      <c r="A546" s="12">
        <v>43584</v>
      </c>
      <c r="B546" s="52" t="s">
        <v>285</v>
      </c>
      <c r="C546" s="52" t="s">
        <v>202</v>
      </c>
      <c r="D546" s="52">
        <v>500</v>
      </c>
      <c r="E546" s="53">
        <f>D546*0.972</f>
        <v>486</v>
      </c>
      <c r="F546" s="52" t="s">
        <v>713</v>
      </c>
    </row>
    <row r="547" spans="1:6" x14ac:dyDescent="0.2">
      <c r="A547" s="12">
        <v>43584</v>
      </c>
      <c r="B547" s="52" t="s">
        <v>231</v>
      </c>
      <c r="C547" s="52" t="s">
        <v>318</v>
      </c>
      <c r="D547" s="52">
        <v>200</v>
      </c>
      <c r="E547" s="53">
        <f>D547*0.971</f>
        <v>194.2</v>
      </c>
      <c r="F547" s="52" t="s">
        <v>713</v>
      </c>
    </row>
    <row r="548" spans="1:6" x14ac:dyDescent="0.2">
      <c r="A548" s="12">
        <v>43584</v>
      </c>
      <c r="B548" s="52" t="s">
        <v>231</v>
      </c>
      <c r="C548" s="52" t="s">
        <v>318</v>
      </c>
      <c r="D548" s="52">
        <v>200</v>
      </c>
      <c r="E548" s="53">
        <f>D548*0.971</f>
        <v>194.2</v>
      </c>
      <c r="F548" s="52" t="s">
        <v>714</v>
      </c>
    </row>
    <row r="549" spans="1:6" x14ac:dyDescent="0.2">
      <c r="A549" s="12">
        <v>43584</v>
      </c>
      <c r="B549" s="52" t="s">
        <v>308</v>
      </c>
      <c r="C549" s="52" t="s">
        <v>318</v>
      </c>
      <c r="D549" s="52">
        <v>200</v>
      </c>
      <c r="E549" s="53">
        <f>D549*0.971</f>
        <v>194.2</v>
      </c>
      <c r="F549" s="52" t="s">
        <v>476</v>
      </c>
    </row>
    <row r="550" spans="1:6" x14ac:dyDescent="0.2">
      <c r="A550" s="12">
        <v>43584</v>
      </c>
      <c r="B550" s="52" t="s">
        <v>737</v>
      </c>
      <c r="C550" s="52" t="s">
        <v>318</v>
      </c>
      <c r="D550" s="52">
        <v>1000</v>
      </c>
      <c r="E550" s="53">
        <f>D550*0.961</f>
        <v>961</v>
      </c>
      <c r="F550" s="52" t="s">
        <v>476</v>
      </c>
    </row>
    <row r="551" spans="1:6" x14ac:dyDescent="0.2">
      <c r="A551" s="12">
        <v>43584</v>
      </c>
      <c r="B551" s="52" t="s">
        <v>214</v>
      </c>
      <c r="C551" s="52" t="s">
        <v>318</v>
      </c>
      <c r="D551" s="52">
        <v>1000</v>
      </c>
      <c r="E551" s="53">
        <f>D551*0.971</f>
        <v>971</v>
      </c>
      <c r="F551" s="52" t="s">
        <v>476</v>
      </c>
    </row>
    <row r="552" spans="1:6" x14ac:dyDescent="0.2">
      <c r="A552" s="12">
        <v>43584</v>
      </c>
      <c r="B552" s="52" t="s">
        <v>206</v>
      </c>
      <c r="C552" s="52" t="s">
        <v>318</v>
      </c>
      <c r="D552" s="52">
        <v>200</v>
      </c>
      <c r="E552" s="53">
        <f>D552*0.971</f>
        <v>194.2</v>
      </c>
      <c r="F552" s="52" t="s">
        <v>476</v>
      </c>
    </row>
    <row r="553" spans="1:6" x14ac:dyDescent="0.2">
      <c r="A553" s="12">
        <v>43584</v>
      </c>
      <c r="B553" s="52" t="s">
        <v>461</v>
      </c>
      <c r="C553" s="52" t="s">
        <v>318</v>
      </c>
      <c r="D553" s="52">
        <v>200</v>
      </c>
      <c r="E553" s="53">
        <f>D553*0.971</f>
        <v>194.2</v>
      </c>
      <c r="F553" s="52" t="s">
        <v>476</v>
      </c>
    </row>
    <row r="554" spans="1:6" x14ac:dyDescent="0.2">
      <c r="A554" s="12">
        <v>43584</v>
      </c>
      <c r="B554" s="52" t="s">
        <v>738</v>
      </c>
      <c r="C554" s="52" t="s">
        <v>318</v>
      </c>
      <c r="D554" s="52">
        <v>500</v>
      </c>
      <c r="E554" s="53">
        <f>D554*0.971</f>
        <v>485.5</v>
      </c>
      <c r="F554" s="52" t="s">
        <v>476</v>
      </c>
    </row>
    <row r="555" spans="1:6" x14ac:dyDescent="0.2">
      <c r="A555" s="12">
        <v>43584</v>
      </c>
      <c r="B555" s="52" t="s">
        <v>267</v>
      </c>
      <c r="C555" s="52" t="s">
        <v>318</v>
      </c>
      <c r="D555" s="52">
        <v>1000</v>
      </c>
      <c r="E555" s="53">
        <f>D555*0.971</f>
        <v>971</v>
      </c>
      <c r="F555" s="52" t="s">
        <v>476</v>
      </c>
    </row>
    <row r="556" spans="1:6" x14ac:dyDescent="0.2">
      <c r="A556" s="12">
        <v>43584</v>
      </c>
      <c r="B556" s="52" t="s">
        <v>240</v>
      </c>
      <c r="C556" s="52" t="s">
        <v>202</v>
      </c>
      <c r="D556" s="52">
        <v>200</v>
      </c>
      <c r="E556" s="53">
        <f>D556*0.972</f>
        <v>194.4</v>
      </c>
      <c r="F556" s="52" t="s">
        <v>476</v>
      </c>
    </row>
    <row r="557" spans="1:6" x14ac:dyDescent="0.2">
      <c r="A557" s="12">
        <v>43584</v>
      </c>
      <c r="B557" s="52" t="s">
        <v>239</v>
      </c>
      <c r="C557" s="52" t="s">
        <v>318</v>
      </c>
      <c r="D557" s="52">
        <v>200</v>
      </c>
      <c r="E557" s="53">
        <f>D557*0.971</f>
        <v>194.2</v>
      </c>
      <c r="F557" s="52" t="s">
        <v>476</v>
      </c>
    </row>
    <row r="558" spans="1:6" x14ac:dyDescent="0.2">
      <c r="A558" s="12">
        <v>43584</v>
      </c>
      <c r="B558" s="52" t="s">
        <v>223</v>
      </c>
      <c r="C558" s="52" t="s">
        <v>318</v>
      </c>
      <c r="D558" s="52">
        <v>200</v>
      </c>
      <c r="E558" s="53">
        <f>D558*0.971</f>
        <v>194.2</v>
      </c>
      <c r="F558" s="52" t="s">
        <v>476</v>
      </c>
    </row>
    <row r="559" spans="1:6" x14ac:dyDescent="0.2">
      <c r="A559" s="12">
        <v>43584</v>
      </c>
      <c r="B559" s="52" t="s">
        <v>739</v>
      </c>
      <c r="C559" s="52" t="s">
        <v>318</v>
      </c>
      <c r="D559" s="52">
        <v>100</v>
      </c>
      <c r="E559" s="53">
        <f>D559-3.9</f>
        <v>96.1</v>
      </c>
      <c r="F559" s="52" t="s">
        <v>476</v>
      </c>
    </row>
    <row r="560" spans="1:6" x14ac:dyDescent="0.2">
      <c r="A560" s="12">
        <v>43584</v>
      </c>
      <c r="B560" s="52" t="s">
        <v>223</v>
      </c>
      <c r="C560" s="52" t="s">
        <v>224</v>
      </c>
      <c r="D560" s="52">
        <v>100</v>
      </c>
      <c r="E560" s="53">
        <f>D560*0.972</f>
        <v>97.2</v>
      </c>
      <c r="F560" s="52" t="s">
        <v>476</v>
      </c>
    </row>
    <row r="561" spans="1:6" x14ac:dyDescent="0.2">
      <c r="A561" s="12">
        <v>43584</v>
      </c>
      <c r="B561" s="52" t="s">
        <v>214</v>
      </c>
      <c r="C561" s="52" t="s">
        <v>318</v>
      </c>
      <c r="D561" s="52">
        <v>1000</v>
      </c>
      <c r="E561" s="53">
        <f>D561*0.971</f>
        <v>971</v>
      </c>
      <c r="F561" s="52" t="s">
        <v>476</v>
      </c>
    </row>
    <row r="562" spans="1:6" x14ac:dyDescent="0.2">
      <c r="A562" s="12">
        <v>43584</v>
      </c>
      <c r="B562" s="52" t="s">
        <v>223</v>
      </c>
      <c r="C562" s="52" t="s">
        <v>202</v>
      </c>
      <c r="D562" s="52">
        <v>500</v>
      </c>
      <c r="E562" s="53">
        <f>D562*0.972</f>
        <v>486</v>
      </c>
      <c r="F562" s="52" t="s">
        <v>476</v>
      </c>
    </row>
    <row r="563" spans="1:6" x14ac:dyDescent="0.2">
      <c r="A563" s="12">
        <v>43584</v>
      </c>
      <c r="B563" s="52" t="s">
        <v>223</v>
      </c>
      <c r="C563" s="52" t="s">
        <v>318</v>
      </c>
      <c r="D563" s="52">
        <v>200</v>
      </c>
      <c r="E563" s="53">
        <f>D563*0.971</f>
        <v>194.2</v>
      </c>
      <c r="F563" s="52" t="s">
        <v>476</v>
      </c>
    </row>
    <row r="564" spans="1:6" x14ac:dyDescent="0.2">
      <c r="A564" s="12">
        <v>43584</v>
      </c>
      <c r="B564" s="52" t="s">
        <v>230</v>
      </c>
      <c r="C564" s="52" t="s">
        <v>318</v>
      </c>
      <c r="D564" s="52">
        <v>200</v>
      </c>
      <c r="E564" s="53">
        <f>D564*0.971</f>
        <v>194.2</v>
      </c>
      <c r="F564" s="52" t="s">
        <v>476</v>
      </c>
    </row>
    <row r="565" spans="1:6" x14ac:dyDescent="0.2">
      <c r="A565" s="12">
        <v>43584</v>
      </c>
      <c r="B565" s="52" t="s">
        <v>305</v>
      </c>
      <c r="C565" s="52" t="s">
        <v>318</v>
      </c>
      <c r="D565" s="52">
        <v>500</v>
      </c>
      <c r="E565" s="53">
        <f>D565*0.971</f>
        <v>485.5</v>
      </c>
      <c r="F565" s="52" t="s">
        <v>476</v>
      </c>
    </row>
    <row r="566" spans="1:6" x14ac:dyDescent="0.2">
      <c r="A566" s="12">
        <v>43584</v>
      </c>
      <c r="B566" s="52" t="s">
        <v>237</v>
      </c>
      <c r="C566" s="52" t="s">
        <v>202</v>
      </c>
      <c r="D566" s="52">
        <v>100</v>
      </c>
      <c r="E566" s="53">
        <f>D566*0.972</f>
        <v>97.2</v>
      </c>
      <c r="F566" s="52" t="s">
        <v>200</v>
      </c>
    </row>
    <row r="567" spans="1:6" x14ac:dyDescent="0.2">
      <c r="A567" s="12">
        <v>43584</v>
      </c>
      <c r="B567" s="52" t="s">
        <v>214</v>
      </c>
      <c r="C567" s="52" t="s">
        <v>318</v>
      </c>
      <c r="D567" s="52">
        <v>200</v>
      </c>
      <c r="E567" s="53">
        <f>D567*0.971</f>
        <v>194.2</v>
      </c>
      <c r="F567" s="52" t="s">
        <v>476</v>
      </c>
    </row>
    <row r="568" spans="1:6" x14ac:dyDescent="0.2">
      <c r="A568" s="12">
        <v>43584</v>
      </c>
      <c r="B568" s="52" t="s">
        <v>246</v>
      </c>
      <c r="C568" s="52" t="s">
        <v>318</v>
      </c>
      <c r="D568" s="52">
        <v>200</v>
      </c>
      <c r="E568" s="53">
        <f>D568*0.971</f>
        <v>194.2</v>
      </c>
      <c r="F568" s="52" t="s">
        <v>200</v>
      </c>
    </row>
    <row r="569" spans="1:6" x14ac:dyDescent="0.2">
      <c r="A569" s="12">
        <v>43584</v>
      </c>
      <c r="B569" s="52" t="s">
        <v>233</v>
      </c>
      <c r="C569" s="52" t="s">
        <v>318</v>
      </c>
      <c r="D569" s="52">
        <v>500</v>
      </c>
      <c r="E569" s="53">
        <f>D569*0.971</f>
        <v>485.5</v>
      </c>
      <c r="F569" s="52" t="s">
        <v>476</v>
      </c>
    </row>
    <row r="570" spans="1:6" x14ac:dyDescent="0.2">
      <c r="A570" s="12">
        <v>43584</v>
      </c>
      <c r="B570" s="52" t="s">
        <v>210</v>
      </c>
      <c r="C570" s="52" t="s">
        <v>318</v>
      </c>
      <c r="D570" s="52">
        <v>500</v>
      </c>
      <c r="E570" s="53">
        <f>D570*0.971</f>
        <v>485.5</v>
      </c>
      <c r="F570" s="52" t="s">
        <v>476</v>
      </c>
    </row>
    <row r="571" spans="1:6" x14ac:dyDescent="0.2">
      <c r="A571" s="12">
        <v>43584</v>
      </c>
      <c r="B571" s="52" t="s">
        <v>460</v>
      </c>
      <c r="C571" s="52" t="s">
        <v>202</v>
      </c>
      <c r="D571" s="52">
        <v>500</v>
      </c>
      <c r="E571" s="53">
        <f>D571*0.972</f>
        <v>486</v>
      </c>
      <c r="F571" s="52" t="s">
        <v>476</v>
      </c>
    </row>
    <row r="572" spans="1:6" x14ac:dyDescent="0.2">
      <c r="A572" s="12">
        <v>43584</v>
      </c>
      <c r="B572" s="52" t="s">
        <v>762</v>
      </c>
      <c r="C572" s="52" t="s">
        <v>244</v>
      </c>
      <c r="D572" s="52">
        <v>1000</v>
      </c>
      <c r="E572" s="53">
        <f>D572*0.972</f>
        <v>972</v>
      </c>
      <c r="F572" s="52" t="s">
        <v>200</v>
      </c>
    </row>
    <row r="573" spans="1:6" x14ac:dyDescent="0.2">
      <c r="A573" s="12">
        <v>43584</v>
      </c>
      <c r="B573" s="52" t="s">
        <v>206</v>
      </c>
      <c r="C573" s="52" t="s">
        <v>202</v>
      </c>
      <c r="D573" s="52">
        <v>200</v>
      </c>
      <c r="E573" s="53">
        <f>D573*0.972</f>
        <v>194.4</v>
      </c>
      <c r="F573" s="52" t="s">
        <v>476</v>
      </c>
    </row>
    <row r="574" spans="1:6" x14ac:dyDescent="0.2">
      <c r="A574" s="12">
        <v>43584</v>
      </c>
      <c r="B574" s="52" t="s">
        <v>230</v>
      </c>
      <c r="C574" s="52" t="s">
        <v>318</v>
      </c>
      <c r="D574" s="52">
        <v>200</v>
      </c>
      <c r="E574" s="53">
        <f>D574*0.971</f>
        <v>194.2</v>
      </c>
      <c r="F574" s="52" t="s">
        <v>476</v>
      </c>
    </row>
    <row r="575" spans="1:6" x14ac:dyDescent="0.2">
      <c r="A575" s="12">
        <v>43584</v>
      </c>
      <c r="B575" s="52" t="s">
        <v>214</v>
      </c>
      <c r="C575" s="52" t="s">
        <v>318</v>
      </c>
      <c r="D575" s="52">
        <v>500</v>
      </c>
      <c r="E575" s="53">
        <f>D575*0.971</f>
        <v>485.5</v>
      </c>
      <c r="F575" s="52" t="s">
        <v>476</v>
      </c>
    </row>
    <row r="576" spans="1:6" x14ac:dyDescent="0.2">
      <c r="A576" s="12">
        <v>43584</v>
      </c>
      <c r="B576" s="52" t="s">
        <v>780</v>
      </c>
      <c r="C576" s="52" t="s">
        <v>318</v>
      </c>
      <c r="D576" s="52">
        <v>1000</v>
      </c>
      <c r="E576" s="53">
        <f>D576*0.971</f>
        <v>971</v>
      </c>
      <c r="F576" s="52" t="s">
        <v>476</v>
      </c>
    </row>
    <row r="577" spans="1:6" x14ac:dyDescent="0.2">
      <c r="A577" s="12">
        <v>43584</v>
      </c>
      <c r="B577" s="52" t="s">
        <v>230</v>
      </c>
      <c r="C577" s="52" t="s">
        <v>318</v>
      </c>
      <c r="D577" s="52">
        <v>200</v>
      </c>
      <c r="E577" s="53">
        <f>D577*0.971</f>
        <v>194.2</v>
      </c>
      <c r="F577" s="52" t="s">
        <v>476</v>
      </c>
    </row>
    <row r="578" spans="1:6" x14ac:dyDescent="0.2">
      <c r="A578" s="12">
        <v>43584</v>
      </c>
      <c r="B578" s="52" t="s">
        <v>211</v>
      </c>
      <c r="C578" s="52" t="s">
        <v>202</v>
      </c>
      <c r="D578" s="52">
        <v>100</v>
      </c>
      <c r="E578" s="53">
        <f>D578*0.972</f>
        <v>97.2</v>
      </c>
      <c r="F578" s="52" t="s">
        <v>476</v>
      </c>
    </row>
    <row r="579" spans="1:6" x14ac:dyDescent="0.2">
      <c r="A579" s="12">
        <v>43584</v>
      </c>
      <c r="B579" s="52" t="s">
        <v>503</v>
      </c>
      <c r="C579" s="52" t="s">
        <v>202</v>
      </c>
      <c r="D579" s="52">
        <v>500</v>
      </c>
      <c r="E579" s="53">
        <f>D579*0.972</f>
        <v>486</v>
      </c>
      <c r="F579" s="52" t="s">
        <v>476</v>
      </c>
    </row>
    <row r="580" spans="1:6" x14ac:dyDescent="0.2">
      <c r="A580" s="12">
        <v>43584</v>
      </c>
      <c r="B580" s="52" t="s">
        <v>264</v>
      </c>
      <c r="C580" s="52" t="s">
        <v>244</v>
      </c>
      <c r="D580" s="52">
        <v>200</v>
      </c>
      <c r="E580" s="53">
        <f>D580*0.972</f>
        <v>194.4</v>
      </c>
      <c r="F580" s="52" t="s">
        <v>476</v>
      </c>
    </row>
    <row r="581" spans="1:6" x14ac:dyDescent="0.2">
      <c r="A581" s="12">
        <v>43584</v>
      </c>
      <c r="B581" s="52" t="s">
        <v>223</v>
      </c>
      <c r="C581" s="52" t="s">
        <v>318</v>
      </c>
      <c r="D581" s="52">
        <v>500</v>
      </c>
      <c r="E581" s="53">
        <f>D581*0.971</f>
        <v>485.5</v>
      </c>
      <c r="F581" s="52" t="s">
        <v>476</v>
      </c>
    </row>
    <row r="582" spans="1:6" x14ac:dyDescent="0.2">
      <c r="A582" s="12">
        <v>43584</v>
      </c>
      <c r="B582" s="52" t="s">
        <v>199</v>
      </c>
      <c r="C582" s="52" t="s">
        <v>318</v>
      </c>
      <c r="D582" s="52">
        <v>1000</v>
      </c>
      <c r="E582" s="53">
        <f>D582*0.971</f>
        <v>971</v>
      </c>
      <c r="F582" s="52" t="s">
        <v>200</v>
      </c>
    </row>
    <row r="583" spans="1:6" x14ac:dyDescent="0.2">
      <c r="A583" s="12">
        <v>43584</v>
      </c>
      <c r="B583" s="52" t="s">
        <v>245</v>
      </c>
      <c r="C583" s="52" t="s">
        <v>318</v>
      </c>
      <c r="D583" s="52">
        <v>200</v>
      </c>
      <c r="E583" s="53">
        <f>D583*0.971</f>
        <v>194.2</v>
      </c>
      <c r="F583" s="52" t="s">
        <v>476</v>
      </c>
    </row>
    <row r="584" spans="1:6" x14ac:dyDescent="0.2">
      <c r="A584" s="12">
        <v>43584</v>
      </c>
      <c r="B584" s="52" t="s">
        <v>223</v>
      </c>
      <c r="C584" s="52" t="s">
        <v>318</v>
      </c>
      <c r="D584" s="52">
        <v>200</v>
      </c>
      <c r="E584" s="53">
        <f>D584*0.971</f>
        <v>194.2</v>
      </c>
      <c r="F584" s="52" t="s">
        <v>476</v>
      </c>
    </row>
    <row r="585" spans="1:6" x14ac:dyDescent="0.2">
      <c r="A585" s="12">
        <v>43584</v>
      </c>
      <c r="B585" s="52" t="s">
        <v>230</v>
      </c>
      <c r="C585" s="52" t="s">
        <v>202</v>
      </c>
      <c r="D585" s="52">
        <v>1000</v>
      </c>
      <c r="E585" s="53">
        <f>D585*0.972</f>
        <v>972</v>
      </c>
      <c r="F585" s="52" t="s">
        <v>476</v>
      </c>
    </row>
    <row r="586" spans="1:6" x14ac:dyDescent="0.2">
      <c r="A586" s="12">
        <v>43584</v>
      </c>
      <c r="B586" s="52" t="s">
        <v>233</v>
      </c>
      <c r="C586" s="52" t="s">
        <v>318</v>
      </c>
      <c r="D586" s="52">
        <v>200</v>
      </c>
      <c r="E586" s="53">
        <f>D586*0.971</f>
        <v>194.2</v>
      </c>
      <c r="F586" s="52" t="s">
        <v>476</v>
      </c>
    </row>
    <row r="587" spans="1:6" x14ac:dyDescent="0.2">
      <c r="A587" s="12">
        <v>43584</v>
      </c>
      <c r="B587" s="52" t="s">
        <v>240</v>
      </c>
      <c r="C587" s="52" t="s">
        <v>318</v>
      </c>
      <c r="D587" s="52">
        <v>3000</v>
      </c>
      <c r="E587" s="53">
        <f>D587*0.971</f>
        <v>2913</v>
      </c>
      <c r="F587" s="52" t="s">
        <v>200</v>
      </c>
    </row>
    <row r="588" spans="1:6" x14ac:dyDescent="0.2">
      <c r="A588" s="12">
        <v>43584</v>
      </c>
      <c r="B588" s="52" t="s">
        <v>496</v>
      </c>
      <c r="C588" s="52" t="s">
        <v>318</v>
      </c>
      <c r="D588" s="52">
        <v>1000</v>
      </c>
      <c r="E588" s="53">
        <f>D588*0.971</f>
        <v>971</v>
      </c>
      <c r="F588" s="52" t="s">
        <v>200</v>
      </c>
    </row>
    <row r="589" spans="1:6" x14ac:dyDescent="0.2">
      <c r="A589" s="12">
        <v>43584</v>
      </c>
      <c r="B589" s="52" t="s">
        <v>781</v>
      </c>
      <c r="C589" s="52" t="s">
        <v>318</v>
      </c>
      <c r="D589" s="52">
        <v>1000</v>
      </c>
      <c r="E589" s="53">
        <f>D589*0.971</f>
        <v>971</v>
      </c>
      <c r="F589" s="52" t="s">
        <v>476</v>
      </c>
    </row>
    <row r="590" spans="1:6" x14ac:dyDescent="0.2">
      <c r="A590" s="12">
        <v>43584</v>
      </c>
      <c r="B590" s="52" t="s">
        <v>480</v>
      </c>
      <c r="C590" s="52" t="s">
        <v>318</v>
      </c>
      <c r="D590" s="52">
        <v>1000</v>
      </c>
      <c r="E590" s="53">
        <f>D590*0.971</f>
        <v>971</v>
      </c>
      <c r="F590" s="52" t="s">
        <v>476</v>
      </c>
    </row>
    <row r="591" spans="1:6" x14ac:dyDescent="0.2">
      <c r="A591" s="12">
        <v>43584</v>
      </c>
      <c r="B591" s="52" t="s">
        <v>740</v>
      </c>
      <c r="C591" s="52" t="s">
        <v>318</v>
      </c>
      <c r="D591" s="52">
        <v>500</v>
      </c>
      <c r="E591" s="53">
        <f>D591*0.961</f>
        <v>480.5</v>
      </c>
      <c r="F591" s="52" t="s">
        <v>476</v>
      </c>
    </row>
    <row r="592" spans="1:6" x14ac:dyDescent="0.2">
      <c r="A592" s="12">
        <v>43584</v>
      </c>
      <c r="B592" s="52" t="s">
        <v>209</v>
      </c>
      <c r="C592" s="52" t="s">
        <v>318</v>
      </c>
      <c r="D592" s="52">
        <v>200</v>
      </c>
      <c r="E592" s="53">
        <f>D592*0.971</f>
        <v>194.2</v>
      </c>
      <c r="F592" s="52" t="s">
        <v>200</v>
      </c>
    </row>
    <row r="593" spans="1:6" x14ac:dyDescent="0.2">
      <c r="A593" s="12">
        <v>43584</v>
      </c>
      <c r="B593" s="52" t="s">
        <v>247</v>
      </c>
      <c r="C593" s="52" t="s">
        <v>318</v>
      </c>
      <c r="D593" s="52">
        <v>500</v>
      </c>
      <c r="E593" s="53">
        <f>D593*0.971</f>
        <v>485.5</v>
      </c>
      <c r="F593" s="52" t="s">
        <v>200</v>
      </c>
    </row>
    <row r="594" spans="1:6" x14ac:dyDescent="0.2">
      <c r="A594" s="12">
        <v>43584</v>
      </c>
      <c r="B594" s="52" t="s">
        <v>247</v>
      </c>
      <c r="C594" s="52" t="s">
        <v>318</v>
      </c>
      <c r="D594" s="52">
        <v>500</v>
      </c>
      <c r="E594" s="53">
        <f>D594*0.971</f>
        <v>485.5</v>
      </c>
      <c r="F594" s="52" t="s">
        <v>714</v>
      </c>
    </row>
    <row r="595" spans="1:6" x14ac:dyDescent="0.2">
      <c r="A595" s="12">
        <v>43584</v>
      </c>
      <c r="B595" s="52" t="s">
        <v>247</v>
      </c>
      <c r="C595" s="52" t="s">
        <v>318</v>
      </c>
      <c r="D595" s="52">
        <v>500</v>
      </c>
      <c r="E595" s="53">
        <f>D595*0.971</f>
        <v>485.5</v>
      </c>
      <c r="F595" s="52" t="s">
        <v>227</v>
      </c>
    </row>
    <row r="596" spans="1:6" x14ac:dyDescent="0.2">
      <c r="A596" s="12">
        <v>43584</v>
      </c>
      <c r="B596" s="52" t="s">
        <v>251</v>
      </c>
      <c r="C596" s="52" t="s">
        <v>244</v>
      </c>
      <c r="D596" s="52">
        <v>200</v>
      </c>
      <c r="E596" s="53">
        <f>D596*0.972</f>
        <v>194.4</v>
      </c>
      <c r="F596" s="52" t="s">
        <v>476</v>
      </c>
    </row>
    <row r="597" spans="1:6" x14ac:dyDescent="0.2">
      <c r="A597" s="12">
        <v>43584</v>
      </c>
      <c r="B597" s="52" t="s">
        <v>210</v>
      </c>
      <c r="C597" s="52" t="s">
        <v>224</v>
      </c>
      <c r="D597" s="52">
        <v>200</v>
      </c>
      <c r="E597" s="53">
        <f>D597*0.972</f>
        <v>194.4</v>
      </c>
      <c r="F597" s="52" t="s">
        <v>476</v>
      </c>
    </row>
    <row r="598" spans="1:6" x14ac:dyDescent="0.2">
      <c r="A598" s="12">
        <v>43584</v>
      </c>
      <c r="B598" s="52" t="s">
        <v>261</v>
      </c>
      <c r="C598" s="52" t="s">
        <v>202</v>
      </c>
      <c r="D598" s="52">
        <v>500</v>
      </c>
      <c r="E598" s="53">
        <f>D598*0.972</f>
        <v>486</v>
      </c>
      <c r="F598" s="52" t="s">
        <v>476</v>
      </c>
    </row>
    <row r="599" spans="1:6" x14ac:dyDescent="0.2">
      <c r="A599" s="12">
        <v>43584</v>
      </c>
      <c r="B599" s="52" t="s">
        <v>209</v>
      </c>
      <c r="C599" s="52" t="s">
        <v>202</v>
      </c>
      <c r="D599" s="52">
        <v>200</v>
      </c>
      <c r="E599" s="53">
        <f>D599*0.972</f>
        <v>194.4</v>
      </c>
      <c r="F599" s="52" t="s">
        <v>476</v>
      </c>
    </row>
    <row r="600" spans="1:6" x14ac:dyDescent="0.2">
      <c r="A600" s="12">
        <v>43584</v>
      </c>
      <c r="B600" s="52" t="s">
        <v>230</v>
      </c>
      <c r="C600" s="52" t="s">
        <v>202</v>
      </c>
      <c r="D600" s="52">
        <v>1000</v>
      </c>
      <c r="E600" s="53">
        <f>D600*0.972</f>
        <v>972</v>
      </c>
      <c r="F600" s="52" t="s">
        <v>476</v>
      </c>
    </row>
    <row r="601" spans="1:6" x14ac:dyDescent="0.2">
      <c r="A601" s="12">
        <v>43584</v>
      </c>
      <c r="B601" s="52" t="s">
        <v>293</v>
      </c>
      <c r="C601" s="52" t="s">
        <v>318</v>
      </c>
      <c r="D601" s="52">
        <v>200</v>
      </c>
      <c r="E601" s="53">
        <f>D601*0.971</f>
        <v>194.2</v>
      </c>
      <c r="F601" s="52" t="s">
        <v>476</v>
      </c>
    </row>
    <row r="602" spans="1:6" x14ac:dyDescent="0.2">
      <c r="A602" s="12">
        <v>43584</v>
      </c>
      <c r="B602" s="52" t="s">
        <v>741</v>
      </c>
      <c r="C602" s="52" t="s">
        <v>318</v>
      </c>
      <c r="D602" s="52">
        <v>200</v>
      </c>
      <c r="E602" s="53">
        <f>D602*0.971</f>
        <v>194.2</v>
      </c>
      <c r="F602" s="52" t="s">
        <v>200</v>
      </c>
    </row>
    <row r="603" spans="1:6" x14ac:dyDescent="0.2">
      <c r="A603" s="12">
        <v>43584</v>
      </c>
      <c r="B603" s="52" t="s">
        <v>280</v>
      </c>
      <c r="C603" s="52" t="s">
        <v>318</v>
      </c>
      <c r="D603" s="52">
        <v>200</v>
      </c>
      <c r="E603" s="53">
        <f>D603*0.971</f>
        <v>194.2</v>
      </c>
      <c r="F603" s="52" t="s">
        <v>476</v>
      </c>
    </row>
    <row r="604" spans="1:6" x14ac:dyDescent="0.2">
      <c r="A604" s="12">
        <v>43584</v>
      </c>
      <c r="B604" s="52" t="s">
        <v>209</v>
      </c>
      <c r="C604" s="52" t="s">
        <v>202</v>
      </c>
      <c r="D604" s="52">
        <v>200</v>
      </c>
      <c r="E604" s="53">
        <f>D604*0.972</f>
        <v>194.4</v>
      </c>
      <c r="F604" s="52" t="s">
        <v>476</v>
      </c>
    </row>
    <row r="605" spans="1:6" x14ac:dyDescent="0.2">
      <c r="A605" s="12">
        <v>43584</v>
      </c>
      <c r="B605" s="52" t="s">
        <v>230</v>
      </c>
      <c r="C605" s="52" t="s">
        <v>202</v>
      </c>
      <c r="D605" s="52">
        <v>200</v>
      </c>
      <c r="E605" s="53">
        <f>D605*0.972</f>
        <v>194.4</v>
      </c>
      <c r="F605" s="52" t="s">
        <v>476</v>
      </c>
    </row>
    <row r="606" spans="1:6" x14ac:dyDescent="0.2">
      <c r="A606" s="12">
        <v>43584</v>
      </c>
      <c r="B606" s="52" t="s">
        <v>245</v>
      </c>
      <c r="C606" s="52" t="s">
        <v>202</v>
      </c>
      <c r="D606" s="52">
        <v>1000</v>
      </c>
      <c r="E606" s="53">
        <f>D606*0.972</f>
        <v>972</v>
      </c>
      <c r="F606" s="52" t="s">
        <v>200</v>
      </c>
    </row>
    <row r="607" spans="1:6" x14ac:dyDescent="0.2">
      <c r="A607" s="12">
        <v>43584</v>
      </c>
      <c r="B607" s="52" t="s">
        <v>306</v>
      </c>
      <c r="C607" s="52" t="s">
        <v>202</v>
      </c>
      <c r="D607" s="52">
        <v>200</v>
      </c>
      <c r="E607" s="53">
        <f>D607*0.972</f>
        <v>194.4</v>
      </c>
      <c r="F607" s="52" t="s">
        <v>476</v>
      </c>
    </row>
    <row r="608" spans="1:6" x14ac:dyDescent="0.2">
      <c r="A608" s="12">
        <v>43584</v>
      </c>
      <c r="B608" s="52" t="s">
        <v>782</v>
      </c>
      <c r="C608" s="52" t="s">
        <v>318</v>
      </c>
      <c r="D608" s="52">
        <v>1000</v>
      </c>
      <c r="E608" s="53">
        <f>D608*0.961</f>
        <v>961</v>
      </c>
      <c r="F608" s="52" t="s">
        <v>476</v>
      </c>
    </row>
    <row r="609" spans="1:6" x14ac:dyDescent="0.2">
      <c r="A609" s="12">
        <v>43584</v>
      </c>
      <c r="B609" s="52" t="s">
        <v>233</v>
      </c>
      <c r="C609" s="52" t="s">
        <v>202</v>
      </c>
      <c r="D609" s="52">
        <v>200</v>
      </c>
      <c r="E609" s="53">
        <f>D609*0.972</f>
        <v>194.4</v>
      </c>
      <c r="F609" s="52" t="s">
        <v>476</v>
      </c>
    </row>
    <row r="610" spans="1:6" x14ac:dyDescent="0.2">
      <c r="A610" s="12">
        <v>43584</v>
      </c>
      <c r="B610" s="52" t="s">
        <v>742</v>
      </c>
      <c r="C610" s="52" t="s">
        <v>318</v>
      </c>
      <c r="D610" s="52">
        <v>1000</v>
      </c>
      <c r="E610" s="53">
        <f>D610*0.971</f>
        <v>971</v>
      </c>
      <c r="F610" s="52" t="s">
        <v>476</v>
      </c>
    </row>
    <row r="611" spans="1:6" x14ac:dyDescent="0.2">
      <c r="A611" s="12">
        <v>43584</v>
      </c>
      <c r="B611" s="52" t="s">
        <v>209</v>
      </c>
      <c r="C611" s="52" t="s">
        <v>318</v>
      </c>
      <c r="D611" s="52">
        <v>200</v>
      </c>
      <c r="E611" s="53">
        <f>D611*0.971</f>
        <v>194.2</v>
      </c>
      <c r="F611" s="52" t="s">
        <v>200</v>
      </c>
    </row>
    <row r="612" spans="1:6" x14ac:dyDescent="0.2">
      <c r="A612" s="12">
        <v>43584</v>
      </c>
      <c r="B612" s="52" t="s">
        <v>216</v>
      </c>
      <c r="C612" s="52" t="s">
        <v>202</v>
      </c>
      <c r="D612" s="52">
        <v>200</v>
      </c>
      <c r="E612" s="53">
        <f>D612*0.972</f>
        <v>194.4</v>
      </c>
      <c r="F612" s="52" t="s">
        <v>476</v>
      </c>
    </row>
    <row r="613" spans="1:6" x14ac:dyDescent="0.2">
      <c r="A613" s="12">
        <v>43584</v>
      </c>
      <c r="B613" s="52" t="s">
        <v>469</v>
      </c>
      <c r="C613" s="52" t="s">
        <v>202</v>
      </c>
      <c r="D613" s="52">
        <v>200</v>
      </c>
      <c r="E613" s="53">
        <f>D613*0.972</f>
        <v>194.4</v>
      </c>
      <c r="F613" s="52" t="s">
        <v>476</v>
      </c>
    </row>
    <row r="614" spans="1:6" x14ac:dyDescent="0.2">
      <c r="A614" s="12">
        <v>43584</v>
      </c>
      <c r="B614" s="52" t="s">
        <v>204</v>
      </c>
      <c r="C614" s="52" t="s">
        <v>202</v>
      </c>
      <c r="D614" s="52">
        <v>1000</v>
      </c>
      <c r="E614" s="53">
        <f>D614*0.972</f>
        <v>972</v>
      </c>
      <c r="F614" s="52" t="s">
        <v>476</v>
      </c>
    </row>
    <row r="615" spans="1:6" x14ac:dyDescent="0.2">
      <c r="A615" s="12">
        <v>43584</v>
      </c>
      <c r="B615" s="52" t="s">
        <v>783</v>
      </c>
      <c r="C615" s="52" t="s">
        <v>202</v>
      </c>
      <c r="D615" s="52">
        <v>200</v>
      </c>
      <c r="E615" s="53">
        <f>D615*0.972</f>
        <v>194.4</v>
      </c>
      <c r="F615" s="52" t="s">
        <v>476</v>
      </c>
    </row>
    <row r="616" spans="1:6" x14ac:dyDescent="0.2">
      <c r="A616" s="12">
        <v>43584</v>
      </c>
      <c r="B616" s="52" t="s">
        <v>301</v>
      </c>
      <c r="C616" s="52" t="s">
        <v>318</v>
      </c>
      <c r="D616" s="52">
        <v>500</v>
      </c>
      <c r="E616" s="53">
        <f>D616*0.971</f>
        <v>485.5</v>
      </c>
      <c r="F616" s="52" t="s">
        <v>200</v>
      </c>
    </row>
    <row r="617" spans="1:6" x14ac:dyDescent="0.2">
      <c r="A617" s="12">
        <v>43584</v>
      </c>
      <c r="B617" s="52" t="s">
        <v>204</v>
      </c>
      <c r="C617" s="52" t="s">
        <v>318</v>
      </c>
      <c r="D617" s="52">
        <v>1000</v>
      </c>
      <c r="E617" s="53">
        <f>D617*0.971</f>
        <v>971</v>
      </c>
      <c r="F617" s="52" t="s">
        <v>476</v>
      </c>
    </row>
    <row r="618" spans="1:6" x14ac:dyDescent="0.2">
      <c r="A618" s="12">
        <v>43584</v>
      </c>
      <c r="B618" s="52" t="s">
        <v>320</v>
      </c>
      <c r="C618" s="52" t="s">
        <v>318</v>
      </c>
      <c r="D618" s="52">
        <v>200</v>
      </c>
      <c r="E618" s="53">
        <f>D618*0.971</f>
        <v>194.2</v>
      </c>
      <c r="F618" s="52" t="s">
        <v>476</v>
      </c>
    </row>
    <row r="619" spans="1:6" x14ac:dyDescent="0.2">
      <c r="A619" s="12">
        <v>43584</v>
      </c>
      <c r="B619" s="52" t="s">
        <v>223</v>
      </c>
      <c r="C619" s="52" t="s">
        <v>202</v>
      </c>
      <c r="D619" s="52">
        <v>500</v>
      </c>
      <c r="E619" s="53">
        <f>D619*0.972</f>
        <v>486</v>
      </c>
      <c r="F619" s="52" t="s">
        <v>200</v>
      </c>
    </row>
    <row r="620" spans="1:6" x14ac:dyDescent="0.2">
      <c r="A620" s="12">
        <v>43584</v>
      </c>
      <c r="B620" s="52" t="s">
        <v>480</v>
      </c>
      <c r="C620" s="52" t="s">
        <v>318</v>
      </c>
      <c r="D620" s="52">
        <v>1000</v>
      </c>
      <c r="E620" s="53">
        <f>D620*0.971</f>
        <v>971</v>
      </c>
      <c r="F620" s="52" t="s">
        <v>476</v>
      </c>
    </row>
    <row r="621" spans="1:6" x14ac:dyDescent="0.2">
      <c r="A621" s="12">
        <v>43584</v>
      </c>
      <c r="B621" s="52" t="s">
        <v>492</v>
      </c>
      <c r="C621" s="52" t="s">
        <v>318</v>
      </c>
      <c r="D621" s="52">
        <v>1000</v>
      </c>
      <c r="E621" s="53">
        <f>D621*0.971</f>
        <v>971</v>
      </c>
      <c r="F621" s="52" t="s">
        <v>476</v>
      </c>
    </row>
    <row r="622" spans="1:6" x14ac:dyDescent="0.2">
      <c r="A622" s="12">
        <v>43584</v>
      </c>
      <c r="B622" s="52" t="s">
        <v>743</v>
      </c>
      <c r="C622" s="52" t="s">
        <v>318</v>
      </c>
      <c r="D622" s="52">
        <v>200</v>
      </c>
      <c r="E622" s="53">
        <f>D622*0.971</f>
        <v>194.2</v>
      </c>
      <c r="F622" s="52" t="s">
        <v>476</v>
      </c>
    </row>
    <row r="623" spans="1:6" x14ac:dyDescent="0.2">
      <c r="A623" s="12">
        <v>43584</v>
      </c>
      <c r="B623" s="52" t="s">
        <v>233</v>
      </c>
      <c r="C623" s="52" t="s">
        <v>318</v>
      </c>
      <c r="D623" s="52">
        <v>200</v>
      </c>
      <c r="E623" s="53">
        <f>D623*0.971</f>
        <v>194.2</v>
      </c>
      <c r="F623" s="52" t="s">
        <v>476</v>
      </c>
    </row>
    <row r="624" spans="1:6" x14ac:dyDescent="0.2">
      <c r="A624" s="12">
        <v>43584</v>
      </c>
      <c r="B624" s="52" t="s">
        <v>240</v>
      </c>
      <c r="C624" s="52" t="s">
        <v>202</v>
      </c>
      <c r="D624" s="52">
        <v>500</v>
      </c>
      <c r="E624" s="53">
        <f>D624*0.972</f>
        <v>486</v>
      </c>
      <c r="F624" s="52" t="s">
        <v>476</v>
      </c>
    </row>
    <row r="625" spans="1:6" x14ac:dyDescent="0.2">
      <c r="A625" s="12">
        <v>43584</v>
      </c>
      <c r="B625" s="52" t="s">
        <v>210</v>
      </c>
      <c r="C625" s="52" t="s">
        <v>318</v>
      </c>
      <c r="D625" s="52">
        <v>500</v>
      </c>
      <c r="E625" s="53">
        <f>D625*0.971</f>
        <v>485.5</v>
      </c>
      <c r="F625" s="52" t="s">
        <v>476</v>
      </c>
    </row>
    <row r="626" spans="1:6" x14ac:dyDescent="0.2">
      <c r="A626" s="12">
        <v>43584</v>
      </c>
      <c r="B626" s="52" t="s">
        <v>312</v>
      </c>
      <c r="C626" s="52" t="s">
        <v>318</v>
      </c>
      <c r="D626" s="52">
        <v>200</v>
      </c>
      <c r="E626" s="53">
        <f>D626*0.971</f>
        <v>194.2</v>
      </c>
      <c r="F626" s="52" t="s">
        <v>476</v>
      </c>
    </row>
    <row r="627" spans="1:6" x14ac:dyDescent="0.2">
      <c r="A627" s="12">
        <v>43585</v>
      </c>
      <c r="B627" s="52" t="s">
        <v>286</v>
      </c>
      <c r="C627" s="52" t="s">
        <v>202</v>
      </c>
      <c r="D627" s="52">
        <v>200</v>
      </c>
      <c r="E627" s="53">
        <f>D627*0.972</f>
        <v>194.4</v>
      </c>
      <c r="F627" s="52" t="s">
        <v>476</v>
      </c>
    </row>
    <row r="628" spans="1:6" x14ac:dyDescent="0.2">
      <c r="A628" s="12">
        <v>43585</v>
      </c>
      <c r="B628" s="52" t="s">
        <v>239</v>
      </c>
      <c r="C628" s="52" t="s">
        <v>318</v>
      </c>
      <c r="D628" s="52">
        <v>200</v>
      </c>
      <c r="E628" s="53">
        <f>D628*0.971</f>
        <v>194.2</v>
      </c>
      <c r="F628" s="52" t="s">
        <v>476</v>
      </c>
    </row>
    <row r="629" spans="1:6" x14ac:dyDescent="0.2">
      <c r="A629" s="12">
        <v>43585</v>
      </c>
      <c r="B629" s="52" t="s">
        <v>240</v>
      </c>
      <c r="C629" s="52" t="s">
        <v>318</v>
      </c>
      <c r="D629" s="52">
        <v>500</v>
      </c>
      <c r="E629" s="53">
        <f>D629*0.971</f>
        <v>485.5</v>
      </c>
      <c r="F629" s="52" t="s">
        <v>476</v>
      </c>
    </row>
    <row r="630" spans="1:6" x14ac:dyDescent="0.2">
      <c r="A630" s="12">
        <v>43585</v>
      </c>
      <c r="B630" s="52" t="s">
        <v>215</v>
      </c>
      <c r="C630" s="52" t="s">
        <v>202</v>
      </c>
      <c r="D630" s="52">
        <v>200</v>
      </c>
      <c r="E630" s="53">
        <f>D630*0.972</f>
        <v>194.4</v>
      </c>
      <c r="F630" s="52" t="s">
        <v>476</v>
      </c>
    </row>
    <row r="631" spans="1:6" x14ac:dyDescent="0.2">
      <c r="A631" s="12">
        <v>43585</v>
      </c>
      <c r="B631" s="52" t="s">
        <v>303</v>
      </c>
      <c r="C631" s="52" t="s">
        <v>202</v>
      </c>
      <c r="D631" s="52">
        <v>200</v>
      </c>
      <c r="E631" s="53">
        <f>D631*0.972</f>
        <v>194.4</v>
      </c>
      <c r="F631" s="52" t="s">
        <v>476</v>
      </c>
    </row>
    <row r="632" spans="1:6" x14ac:dyDescent="0.2">
      <c r="A632" s="12">
        <v>43585</v>
      </c>
      <c r="B632" s="52" t="s">
        <v>223</v>
      </c>
      <c r="C632" s="52" t="s">
        <v>318</v>
      </c>
      <c r="D632" s="52">
        <v>200</v>
      </c>
      <c r="E632" s="53">
        <f>D632*0.971</f>
        <v>194.2</v>
      </c>
      <c r="F632" s="52" t="s">
        <v>476</v>
      </c>
    </row>
    <row r="633" spans="1:6" x14ac:dyDescent="0.2">
      <c r="A633" s="12">
        <v>43585</v>
      </c>
      <c r="B633" s="52" t="s">
        <v>223</v>
      </c>
      <c r="C633" s="52" t="s">
        <v>202</v>
      </c>
      <c r="D633" s="52">
        <v>200</v>
      </c>
      <c r="E633" s="53">
        <f>D633*0.972</f>
        <v>194.4</v>
      </c>
      <c r="F633" s="52" t="s">
        <v>476</v>
      </c>
    </row>
    <row r="634" spans="1:6" x14ac:dyDescent="0.2">
      <c r="A634" s="12">
        <v>43585</v>
      </c>
      <c r="B634" s="52" t="s">
        <v>475</v>
      </c>
      <c r="C634" s="52" t="s">
        <v>202</v>
      </c>
      <c r="D634" s="52">
        <v>200</v>
      </c>
      <c r="E634" s="53">
        <f>D634*0.972</f>
        <v>194.4</v>
      </c>
      <c r="F634" s="52" t="s">
        <v>476</v>
      </c>
    </row>
    <row r="635" spans="1:6" x14ac:dyDescent="0.2">
      <c r="A635" s="12">
        <v>43585</v>
      </c>
      <c r="B635" s="52" t="s">
        <v>744</v>
      </c>
      <c r="C635" s="52" t="s">
        <v>318</v>
      </c>
      <c r="D635" s="52">
        <v>1400</v>
      </c>
      <c r="E635" s="53">
        <f>D635*0.971</f>
        <v>1359.3999999999999</v>
      </c>
      <c r="F635" s="52" t="s">
        <v>234</v>
      </c>
    </row>
    <row r="636" spans="1:6" x14ac:dyDescent="0.2">
      <c r="A636" s="12">
        <v>43585</v>
      </c>
      <c r="B636" s="52" t="s">
        <v>276</v>
      </c>
      <c r="C636" s="52" t="s">
        <v>318</v>
      </c>
      <c r="D636" s="52">
        <v>200</v>
      </c>
      <c r="E636" s="53">
        <f>D636*0.971</f>
        <v>194.2</v>
      </c>
      <c r="F636" s="52" t="s">
        <v>476</v>
      </c>
    </row>
    <row r="637" spans="1:6" x14ac:dyDescent="0.2">
      <c r="A637" s="12">
        <v>43585</v>
      </c>
      <c r="B637" s="52" t="s">
        <v>214</v>
      </c>
      <c r="C637" s="52" t="s">
        <v>318</v>
      </c>
      <c r="D637" s="52">
        <v>200</v>
      </c>
      <c r="E637" s="53">
        <f>D637*0.971</f>
        <v>194.2</v>
      </c>
      <c r="F637" s="52" t="s">
        <v>476</v>
      </c>
    </row>
    <row r="638" spans="1:6" x14ac:dyDescent="0.2">
      <c r="A638" s="12">
        <v>43585</v>
      </c>
      <c r="B638" s="52" t="s">
        <v>280</v>
      </c>
      <c r="C638" s="52" t="s">
        <v>202</v>
      </c>
      <c r="D638" s="52">
        <v>500</v>
      </c>
      <c r="E638" s="53">
        <f>D638*0.972</f>
        <v>486</v>
      </c>
      <c r="F638" s="52" t="s">
        <v>476</v>
      </c>
    </row>
    <row r="639" spans="1:6" x14ac:dyDescent="0.2">
      <c r="A639" s="12">
        <v>43585</v>
      </c>
      <c r="B639" s="52" t="s">
        <v>271</v>
      </c>
      <c r="C639" s="52" t="s">
        <v>202</v>
      </c>
      <c r="D639" s="52">
        <v>1000</v>
      </c>
      <c r="E639" s="53">
        <f>D639*0.972</f>
        <v>972</v>
      </c>
      <c r="F639" s="52" t="s">
        <v>476</v>
      </c>
    </row>
    <row r="640" spans="1:6" x14ac:dyDescent="0.2">
      <c r="A640" s="12">
        <v>43585</v>
      </c>
      <c r="B640" s="52" t="s">
        <v>298</v>
      </c>
      <c r="C640" s="52" t="s">
        <v>318</v>
      </c>
      <c r="D640" s="52">
        <v>200</v>
      </c>
      <c r="E640" s="53">
        <f>D640*0.971</f>
        <v>194.2</v>
      </c>
      <c r="F640" s="52" t="s">
        <v>713</v>
      </c>
    </row>
    <row r="641" spans="1:6" x14ac:dyDescent="0.2">
      <c r="A641" s="12">
        <v>43585</v>
      </c>
      <c r="B641" s="52" t="s">
        <v>275</v>
      </c>
      <c r="C641" s="52" t="s">
        <v>318</v>
      </c>
      <c r="D641" s="52">
        <v>1000</v>
      </c>
      <c r="E641" s="53">
        <f>D641*0.971</f>
        <v>971</v>
      </c>
      <c r="F641" s="52" t="s">
        <v>476</v>
      </c>
    </row>
    <row r="642" spans="1:6" x14ac:dyDescent="0.2">
      <c r="A642" s="12">
        <v>43585</v>
      </c>
      <c r="B642" s="52" t="s">
        <v>199</v>
      </c>
      <c r="C642" s="52" t="s">
        <v>318</v>
      </c>
      <c r="D642" s="52">
        <v>6500</v>
      </c>
      <c r="E642" s="53">
        <f>D642*0.971</f>
        <v>6311.5</v>
      </c>
      <c r="F642" s="52" t="s">
        <v>200</v>
      </c>
    </row>
    <row r="643" spans="1:6" x14ac:dyDescent="0.2">
      <c r="A643" s="12">
        <v>43585</v>
      </c>
      <c r="B643" s="52" t="s">
        <v>249</v>
      </c>
      <c r="C643" s="52" t="s">
        <v>318</v>
      </c>
      <c r="D643" s="52">
        <v>200</v>
      </c>
      <c r="E643" s="53">
        <f>D643*0.971</f>
        <v>194.2</v>
      </c>
      <c r="F643" s="52" t="s">
        <v>476</v>
      </c>
    </row>
    <row r="644" spans="1:6" x14ac:dyDescent="0.2">
      <c r="A644" s="12">
        <v>43585</v>
      </c>
      <c r="B644" s="52" t="s">
        <v>784</v>
      </c>
      <c r="C644" s="52" t="s">
        <v>244</v>
      </c>
      <c r="D644" s="52">
        <v>200</v>
      </c>
      <c r="E644" s="53">
        <f>D644*0.972</f>
        <v>194.4</v>
      </c>
      <c r="F644" s="52" t="s">
        <v>476</v>
      </c>
    </row>
    <row r="645" spans="1:6" x14ac:dyDescent="0.2">
      <c r="A645" s="12">
        <v>43585</v>
      </c>
      <c r="B645" s="52" t="s">
        <v>317</v>
      </c>
      <c r="C645" s="52" t="s">
        <v>318</v>
      </c>
      <c r="D645" s="52">
        <v>200</v>
      </c>
      <c r="E645" s="53">
        <f>D645*0.971</f>
        <v>194.2</v>
      </c>
      <c r="F645" s="52" t="s">
        <v>476</v>
      </c>
    </row>
    <row r="646" spans="1:6" x14ac:dyDescent="0.2">
      <c r="A646" s="12">
        <v>43585</v>
      </c>
      <c r="B646" s="52" t="s">
        <v>745</v>
      </c>
      <c r="C646" s="52" t="s">
        <v>318</v>
      </c>
      <c r="D646" s="52">
        <v>500</v>
      </c>
      <c r="E646" s="53">
        <f>D646*0.971</f>
        <v>485.5</v>
      </c>
      <c r="F646" s="52" t="s">
        <v>476</v>
      </c>
    </row>
    <row r="647" spans="1:6" x14ac:dyDescent="0.2">
      <c r="A647" s="12">
        <v>43585</v>
      </c>
      <c r="B647" s="52" t="s">
        <v>266</v>
      </c>
      <c r="C647" s="52" t="s">
        <v>318</v>
      </c>
      <c r="D647" s="52">
        <v>100</v>
      </c>
      <c r="E647" s="53">
        <f>D647-3.9</f>
        <v>96.1</v>
      </c>
      <c r="F647" s="52" t="s">
        <v>310</v>
      </c>
    </row>
    <row r="648" spans="1:6" x14ac:dyDescent="0.2">
      <c r="A648" s="12">
        <v>43585</v>
      </c>
      <c r="B648" s="52" t="s">
        <v>746</v>
      </c>
      <c r="C648" s="52" t="s">
        <v>318</v>
      </c>
      <c r="D648" s="52">
        <v>1000</v>
      </c>
      <c r="E648" s="53">
        <f>D648*0.971</f>
        <v>971</v>
      </c>
      <c r="F648" s="52" t="s">
        <v>310</v>
      </c>
    </row>
    <row r="649" spans="1:6" x14ac:dyDescent="0.2">
      <c r="A649" s="12">
        <v>43585</v>
      </c>
      <c r="B649" s="52" t="s">
        <v>785</v>
      </c>
      <c r="C649" s="52" t="s">
        <v>318</v>
      </c>
      <c r="D649" s="52">
        <v>150</v>
      </c>
      <c r="E649" s="53">
        <f>D649*0.971</f>
        <v>145.65</v>
      </c>
      <c r="F649" s="52" t="s">
        <v>476</v>
      </c>
    </row>
    <row r="650" spans="1:6" x14ac:dyDescent="0.2">
      <c r="A650" s="12">
        <v>43585</v>
      </c>
      <c r="B650" s="52" t="s">
        <v>205</v>
      </c>
      <c r="C650" s="52" t="s">
        <v>202</v>
      </c>
      <c r="D650" s="52">
        <v>200</v>
      </c>
      <c r="E650" s="53">
        <f>D650*0.972</f>
        <v>194.4</v>
      </c>
      <c r="F650" s="52" t="s">
        <v>476</v>
      </c>
    </row>
    <row r="651" spans="1:6" x14ac:dyDescent="0.2">
      <c r="A651" s="12">
        <v>43585</v>
      </c>
      <c r="B651" s="52" t="s">
        <v>264</v>
      </c>
      <c r="C651" s="52" t="s">
        <v>318</v>
      </c>
      <c r="D651" s="52">
        <v>100</v>
      </c>
      <c r="E651" s="53">
        <f>D651-3.9</f>
        <v>96.1</v>
      </c>
      <c r="F651" s="52" t="s">
        <v>459</v>
      </c>
    </row>
    <row r="652" spans="1:6" x14ac:dyDescent="0.2">
      <c r="A652" s="12">
        <v>43585</v>
      </c>
      <c r="B652" s="52" t="s">
        <v>275</v>
      </c>
      <c r="C652" s="52" t="s">
        <v>318</v>
      </c>
      <c r="D652" s="52">
        <v>50</v>
      </c>
      <c r="E652" s="53">
        <f>D652-3.9</f>
        <v>46.1</v>
      </c>
      <c r="F652" s="52" t="s">
        <v>476</v>
      </c>
    </row>
    <row r="653" spans="1:6" x14ac:dyDescent="0.2">
      <c r="A653" s="12">
        <v>43585</v>
      </c>
      <c r="B653" s="52" t="s">
        <v>273</v>
      </c>
      <c r="C653" s="52" t="s">
        <v>318</v>
      </c>
      <c r="D653" s="52">
        <v>700</v>
      </c>
      <c r="E653" s="53">
        <f>D653*0.971</f>
        <v>679.69999999999993</v>
      </c>
      <c r="F653" s="52" t="s">
        <v>200</v>
      </c>
    </row>
    <row r="654" spans="1:6" x14ac:dyDescent="0.2">
      <c r="A654" s="12">
        <v>43585</v>
      </c>
      <c r="B654" s="52" t="s">
        <v>220</v>
      </c>
      <c r="C654" s="52" t="s">
        <v>202</v>
      </c>
      <c r="D654" s="52">
        <v>500</v>
      </c>
      <c r="E654" s="53">
        <f>D654*0.972</f>
        <v>486</v>
      </c>
      <c r="F654" s="52" t="s">
        <v>476</v>
      </c>
    </row>
    <row r="655" spans="1:6" x14ac:dyDescent="0.2">
      <c r="A655" s="12">
        <v>43585</v>
      </c>
      <c r="B655" s="52" t="s">
        <v>206</v>
      </c>
      <c r="C655" s="52" t="s">
        <v>318</v>
      </c>
      <c r="D655" s="52">
        <v>500</v>
      </c>
      <c r="E655" s="53">
        <f>D655*0.971</f>
        <v>485.5</v>
      </c>
      <c r="F655" s="52" t="s">
        <v>713</v>
      </c>
    </row>
    <row r="656" spans="1:6" x14ac:dyDescent="0.2">
      <c r="A656" s="12">
        <v>43585</v>
      </c>
      <c r="B656" s="52" t="s">
        <v>251</v>
      </c>
      <c r="C656" s="52" t="s">
        <v>202</v>
      </c>
      <c r="D656" s="52">
        <v>200</v>
      </c>
      <c r="E656" s="53">
        <f>D656*0.972</f>
        <v>194.4</v>
      </c>
      <c r="F656" s="52" t="s">
        <v>476</v>
      </c>
    </row>
    <row r="657" spans="1:6" x14ac:dyDescent="0.2">
      <c r="A657" s="12">
        <v>43585</v>
      </c>
      <c r="B657" s="52" t="s">
        <v>199</v>
      </c>
      <c r="C657" s="52" t="s">
        <v>318</v>
      </c>
      <c r="D657" s="52">
        <v>5000</v>
      </c>
      <c r="E657" s="53">
        <f t="shared" ref="E657:E663" si="15">D657*0.971</f>
        <v>4855</v>
      </c>
      <c r="F657" s="52" t="s">
        <v>200</v>
      </c>
    </row>
    <row r="658" spans="1:6" x14ac:dyDescent="0.2">
      <c r="A658" s="12">
        <v>43585</v>
      </c>
      <c r="B658" s="52" t="s">
        <v>267</v>
      </c>
      <c r="C658" s="52" t="s">
        <v>318</v>
      </c>
      <c r="D658" s="52">
        <v>200</v>
      </c>
      <c r="E658" s="53">
        <f t="shared" si="15"/>
        <v>194.2</v>
      </c>
      <c r="F658" s="52" t="s">
        <v>476</v>
      </c>
    </row>
    <row r="659" spans="1:6" x14ac:dyDescent="0.2">
      <c r="A659" s="12">
        <v>43585</v>
      </c>
      <c r="B659" s="52" t="s">
        <v>247</v>
      </c>
      <c r="C659" s="52" t="s">
        <v>318</v>
      </c>
      <c r="D659" s="52">
        <v>200</v>
      </c>
      <c r="E659" s="53">
        <f t="shared" si="15"/>
        <v>194.2</v>
      </c>
      <c r="F659" s="52" t="s">
        <v>259</v>
      </c>
    </row>
    <row r="660" spans="1:6" x14ac:dyDescent="0.2">
      <c r="A660" s="12">
        <v>43585</v>
      </c>
      <c r="B660" s="52" t="s">
        <v>247</v>
      </c>
      <c r="C660" s="52" t="s">
        <v>318</v>
      </c>
      <c r="D660" s="52">
        <v>200</v>
      </c>
      <c r="E660" s="53">
        <f t="shared" si="15"/>
        <v>194.2</v>
      </c>
      <c r="F660" s="52" t="s">
        <v>259</v>
      </c>
    </row>
    <row r="661" spans="1:6" x14ac:dyDescent="0.2">
      <c r="A661" s="12">
        <v>43585</v>
      </c>
      <c r="B661" s="52" t="s">
        <v>208</v>
      </c>
      <c r="C661" s="52" t="s">
        <v>318</v>
      </c>
      <c r="D661" s="52">
        <v>500</v>
      </c>
      <c r="E661" s="53">
        <f t="shared" si="15"/>
        <v>485.5</v>
      </c>
      <c r="F661" s="52" t="s">
        <v>713</v>
      </c>
    </row>
    <row r="662" spans="1:6" x14ac:dyDescent="0.2">
      <c r="A662" s="12">
        <v>43585</v>
      </c>
      <c r="B662" s="52" t="s">
        <v>494</v>
      </c>
      <c r="C662" s="52" t="s">
        <v>318</v>
      </c>
      <c r="D662" s="52">
        <v>200</v>
      </c>
      <c r="E662" s="53">
        <f t="shared" si="15"/>
        <v>194.2</v>
      </c>
      <c r="F662" s="52" t="s">
        <v>476</v>
      </c>
    </row>
    <row r="663" spans="1:6" x14ac:dyDescent="0.2">
      <c r="A663" s="12">
        <v>43585</v>
      </c>
      <c r="B663" s="52" t="s">
        <v>203</v>
      </c>
      <c r="C663" s="52" t="s">
        <v>318</v>
      </c>
      <c r="D663" s="52">
        <v>300</v>
      </c>
      <c r="E663" s="53">
        <f t="shared" si="15"/>
        <v>291.3</v>
      </c>
      <c r="F663" s="52" t="s">
        <v>228</v>
      </c>
    </row>
    <row r="664" spans="1:6" x14ac:dyDescent="0.2">
      <c r="A664" s="12">
        <v>43585</v>
      </c>
      <c r="B664" s="52" t="s">
        <v>305</v>
      </c>
      <c r="C664" s="52" t="s">
        <v>202</v>
      </c>
      <c r="D664" s="52">
        <v>200</v>
      </c>
      <c r="E664" s="53">
        <f>D664*0.972</f>
        <v>194.4</v>
      </c>
      <c r="F664" s="52" t="s">
        <v>481</v>
      </c>
    </row>
    <row r="665" spans="1:6" x14ac:dyDescent="0.2">
      <c r="A665" s="12">
        <v>43585</v>
      </c>
      <c r="B665" s="52" t="s">
        <v>290</v>
      </c>
      <c r="C665" s="52" t="s">
        <v>318</v>
      </c>
      <c r="D665" s="52">
        <v>95</v>
      </c>
      <c r="E665" s="53">
        <f>D665-3.9</f>
        <v>91.1</v>
      </c>
      <c r="F665" s="52" t="s">
        <v>476</v>
      </c>
    </row>
    <row r="666" spans="1:6" x14ac:dyDescent="0.2">
      <c r="A666" s="12">
        <v>43585</v>
      </c>
      <c r="B666" s="52" t="s">
        <v>235</v>
      </c>
      <c r="C666" s="52" t="s">
        <v>318</v>
      </c>
      <c r="D666" s="52">
        <v>200</v>
      </c>
      <c r="E666" s="53">
        <f>D666*0.971</f>
        <v>194.2</v>
      </c>
      <c r="F666" s="52" t="s">
        <v>713</v>
      </c>
    </row>
    <row r="667" spans="1:6" x14ac:dyDescent="0.2">
      <c r="A667" s="12">
        <v>43585</v>
      </c>
      <c r="B667" s="52" t="s">
        <v>248</v>
      </c>
      <c r="C667" s="52" t="s">
        <v>224</v>
      </c>
      <c r="D667" s="52">
        <v>200</v>
      </c>
      <c r="E667" s="53">
        <f>D667*0.972</f>
        <v>194.4</v>
      </c>
      <c r="F667" s="52" t="s">
        <v>476</v>
      </c>
    </row>
    <row r="668" spans="1:6" x14ac:dyDescent="0.2">
      <c r="A668" s="12">
        <v>43585</v>
      </c>
      <c r="B668" s="52" t="s">
        <v>497</v>
      </c>
      <c r="C668" s="52" t="s">
        <v>202</v>
      </c>
      <c r="D668" s="52">
        <v>200</v>
      </c>
      <c r="E668" s="53">
        <f>D668*0.972</f>
        <v>194.4</v>
      </c>
      <c r="F668" s="52" t="s">
        <v>713</v>
      </c>
    </row>
    <row r="669" spans="1:6" x14ac:dyDescent="0.2">
      <c r="A669" s="12">
        <v>43585</v>
      </c>
      <c r="B669" s="52" t="s">
        <v>215</v>
      </c>
      <c r="C669" s="52" t="s">
        <v>202</v>
      </c>
      <c r="D669" s="52">
        <v>2500</v>
      </c>
      <c r="E669" s="53">
        <f>D669*0.972</f>
        <v>2430</v>
      </c>
      <c r="F669" s="52" t="s">
        <v>476</v>
      </c>
    </row>
    <row r="670" spans="1:6" x14ac:dyDescent="0.2">
      <c r="A670" s="12">
        <v>43585</v>
      </c>
      <c r="B670" s="52" t="s">
        <v>209</v>
      </c>
      <c r="C670" s="52" t="s">
        <v>224</v>
      </c>
      <c r="D670" s="52">
        <v>1000</v>
      </c>
      <c r="E670" s="53">
        <f>D670*0.972</f>
        <v>972</v>
      </c>
      <c r="F670" s="52" t="s">
        <v>200</v>
      </c>
    </row>
    <row r="671" spans="1:6" x14ac:dyDescent="0.2">
      <c r="A671" s="12">
        <v>43585</v>
      </c>
      <c r="B671" s="52" t="s">
        <v>298</v>
      </c>
      <c r="C671" s="52" t="s">
        <v>318</v>
      </c>
      <c r="D671" s="52">
        <v>200</v>
      </c>
      <c r="E671" s="53">
        <f>D671*0.971</f>
        <v>194.2</v>
      </c>
      <c r="F671" s="52" t="s">
        <v>476</v>
      </c>
    </row>
    <row r="672" spans="1:6" x14ac:dyDescent="0.2">
      <c r="B672"/>
      <c r="E672" s="40"/>
    </row>
    <row r="673" spans="2:5" x14ac:dyDescent="0.2">
      <c r="B673"/>
      <c r="E673" s="40"/>
    </row>
    <row r="674" spans="2:5" x14ac:dyDescent="0.2">
      <c r="B674"/>
      <c r="E674" s="40"/>
    </row>
    <row r="675" spans="2:5" x14ac:dyDescent="0.2">
      <c r="B675"/>
      <c r="E675" s="40"/>
    </row>
    <row r="676" spans="2:5" x14ac:dyDescent="0.2">
      <c r="B676"/>
      <c r="E676" s="40"/>
    </row>
    <row r="677" spans="2:5" x14ac:dyDescent="0.2">
      <c r="B677"/>
      <c r="E677" s="40"/>
    </row>
    <row r="678" spans="2:5" x14ac:dyDescent="0.2">
      <c r="B678"/>
      <c r="E678" s="40"/>
    </row>
    <row r="679" spans="2:5" x14ac:dyDescent="0.2">
      <c r="B679"/>
      <c r="E679" s="40"/>
    </row>
    <row r="680" spans="2:5" x14ac:dyDescent="0.2">
      <c r="B680"/>
      <c r="E680" s="40"/>
    </row>
    <row r="681" spans="2:5" x14ac:dyDescent="0.2">
      <c r="B681"/>
      <c r="E681" s="40"/>
    </row>
    <row r="682" spans="2:5" x14ac:dyDescent="0.2">
      <c r="B682"/>
      <c r="E682" s="40"/>
    </row>
    <row r="683" spans="2:5" x14ac:dyDescent="0.2">
      <c r="B683"/>
      <c r="E683" s="40"/>
    </row>
    <row r="684" spans="2:5" x14ac:dyDescent="0.2">
      <c r="B684"/>
      <c r="E684" s="40"/>
    </row>
    <row r="685" spans="2:5" x14ac:dyDescent="0.2">
      <c r="B685"/>
      <c r="E685" s="40"/>
    </row>
    <row r="686" spans="2:5" x14ac:dyDescent="0.2">
      <c r="B686"/>
      <c r="E686" s="40"/>
    </row>
    <row r="687" spans="2:5" x14ac:dyDescent="0.2">
      <c r="B687"/>
      <c r="E687" s="40"/>
    </row>
    <row r="688" spans="2:5" x14ac:dyDescent="0.2">
      <c r="B688"/>
      <c r="E688" s="40"/>
    </row>
    <row r="689" spans="2:5" x14ac:dyDescent="0.2">
      <c r="B689"/>
      <c r="E689" s="40"/>
    </row>
    <row r="690" spans="2:5" x14ac:dyDescent="0.2">
      <c r="B690"/>
      <c r="E690" s="40"/>
    </row>
    <row r="691" spans="2:5" x14ac:dyDescent="0.2">
      <c r="B691"/>
      <c r="E691" s="40"/>
    </row>
    <row r="692" spans="2:5" x14ac:dyDescent="0.2">
      <c r="B692"/>
      <c r="E692" s="40"/>
    </row>
    <row r="693" spans="2:5" x14ac:dyDescent="0.2">
      <c r="B693"/>
      <c r="E693" s="40"/>
    </row>
    <row r="694" spans="2:5" x14ac:dyDescent="0.2">
      <c r="B694"/>
      <c r="E694" s="40"/>
    </row>
    <row r="695" spans="2:5" x14ac:dyDescent="0.2">
      <c r="B695"/>
      <c r="E695" s="40"/>
    </row>
    <row r="696" spans="2:5" x14ac:dyDescent="0.2">
      <c r="B696"/>
      <c r="E696" s="40"/>
    </row>
    <row r="697" spans="2:5" x14ac:dyDescent="0.2">
      <c r="B697"/>
      <c r="E697" s="40"/>
    </row>
    <row r="698" spans="2:5" x14ac:dyDescent="0.2">
      <c r="B698"/>
      <c r="E698" s="40"/>
    </row>
    <row r="699" spans="2:5" x14ac:dyDescent="0.2">
      <c r="B699"/>
      <c r="E699" s="40"/>
    </row>
    <row r="700" spans="2:5" x14ac:dyDescent="0.2">
      <c r="B700"/>
    </row>
    <row r="701" spans="2:5" x14ac:dyDescent="0.2">
      <c r="B701"/>
    </row>
    <row r="702" spans="2:5" x14ac:dyDescent="0.2">
      <c r="B702"/>
    </row>
    <row r="703" spans="2:5" x14ac:dyDescent="0.2">
      <c r="B703"/>
    </row>
    <row r="704" spans="2:5" x14ac:dyDescent="0.2">
      <c r="B704"/>
    </row>
    <row r="705" spans="2:2" x14ac:dyDescent="0.2">
      <c r="B705"/>
    </row>
    <row r="706" spans="2:2" x14ac:dyDescent="0.2">
      <c r="B706"/>
    </row>
    <row r="707" spans="2:2" x14ac:dyDescent="0.2">
      <c r="B707"/>
    </row>
    <row r="708" spans="2:2" x14ac:dyDescent="0.2">
      <c r="B708"/>
    </row>
    <row r="709" spans="2:2" x14ac:dyDescent="0.2">
      <c r="B709"/>
    </row>
    <row r="710" spans="2:2" x14ac:dyDescent="0.2">
      <c r="B710"/>
    </row>
    <row r="711" spans="2:2" x14ac:dyDescent="0.2">
      <c r="B711"/>
    </row>
    <row r="712" spans="2:2" x14ac:dyDescent="0.2">
      <c r="B712"/>
    </row>
    <row r="713" spans="2:2" x14ac:dyDescent="0.2">
      <c r="B713"/>
    </row>
    <row r="714" spans="2:2" x14ac:dyDescent="0.2">
      <c r="B714"/>
    </row>
    <row r="715" spans="2:2" x14ac:dyDescent="0.2">
      <c r="B715"/>
    </row>
    <row r="716" spans="2:2" x14ac:dyDescent="0.2">
      <c r="B716"/>
    </row>
    <row r="717" spans="2:2" x14ac:dyDescent="0.2">
      <c r="B717"/>
    </row>
    <row r="718" spans="2:2" x14ac:dyDescent="0.2">
      <c r="B718"/>
    </row>
    <row r="719" spans="2:2" x14ac:dyDescent="0.2">
      <c r="B719"/>
    </row>
    <row r="720" spans="2:2" x14ac:dyDescent="0.2">
      <c r="B720"/>
    </row>
    <row r="721" spans="2:2" x14ac:dyDescent="0.2">
      <c r="B721"/>
    </row>
    <row r="722" spans="2:2" x14ac:dyDescent="0.2">
      <c r="B722"/>
    </row>
    <row r="723" spans="2:2" x14ac:dyDescent="0.2">
      <c r="B723"/>
    </row>
    <row r="724" spans="2:2" x14ac:dyDescent="0.2">
      <c r="B724"/>
    </row>
    <row r="725" spans="2:2" x14ac:dyDescent="0.2">
      <c r="B725"/>
    </row>
    <row r="726" spans="2:2" x14ac:dyDescent="0.2">
      <c r="B726"/>
    </row>
    <row r="727" spans="2:2" x14ac:dyDescent="0.2">
      <c r="B727"/>
    </row>
    <row r="728" spans="2:2" x14ac:dyDescent="0.2">
      <c r="B728"/>
    </row>
    <row r="729" spans="2:2" x14ac:dyDescent="0.2">
      <c r="B729"/>
    </row>
    <row r="730" spans="2:2" x14ac:dyDescent="0.2">
      <c r="B730"/>
    </row>
    <row r="731" spans="2:2" x14ac:dyDescent="0.2">
      <c r="B731"/>
    </row>
    <row r="732" spans="2:2" x14ac:dyDescent="0.2">
      <c r="B732"/>
    </row>
    <row r="733" spans="2:2" x14ac:dyDescent="0.2">
      <c r="B733"/>
    </row>
    <row r="734" spans="2:2" x14ac:dyDescent="0.2">
      <c r="B734"/>
    </row>
    <row r="735" spans="2:2" x14ac:dyDescent="0.2">
      <c r="B735"/>
    </row>
    <row r="736" spans="2:2" x14ac:dyDescent="0.2">
      <c r="B736"/>
    </row>
    <row r="737" spans="2:2" x14ac:dyDescent="0.2">
      <c r="B737"/>
    </row>
    <row r="738" spans="2:2" x14ac:dyDescent="0.2">
      <c r="B738"/>
    </row>
    <row r="739" spans="2:2" x14ac:dyDescent="0.2">
      <c r="B739"/>
    </row>
    <row r="740" spans="2:2" x14ac:dyDescent="0.2">
      <c r="B740"/>
    </row>
    <row r="741" spans="2:2" x14ac:dyDescent="0.2">
      <c r="B741"/>
    </row>
    <row r="742" spans="2:2" x14ac:dyDescent="0.2">
      <c r="B742"/>
    </row>
    <row r="743" spans="2:2" x14ac:dyDescent="0.2">
      <c r="B743"/>
    </row>
    <row r="744" spans="2:2" x14ac:dyDescent="0.2">
      <c r="B744"/>
    </row>
    <row r="745" spans="2:2" x14ac:dyDescent="0.2">
      <c r="B745"/>
    </row>
    <row r="746" spans="2:2" x14ac:dyDescent="0.2">
      <c r="B746"/>
    </row>
    <row r="747" spans="2:2" x14ac:dyDescent="0.2">
      <c r="B747"/>
    </row>
    <row r="748" spans="2:2" x14ac:dyDescent="0.2">
      <c r="B748"/>
    </row>
    <row r="749" spans="2:2" x14ac:dyDescent="0.2">
      <c r="B749"/>
    </row>
    <row r="750" spans="2:2" x14ac:dyDescent="0.2">
      <c r="B750"/>
    </row>
    <row r="751" spans="2:2" x14ac:dyDescent="0.2">
      <c r="B751"/>
    </row>
    <row r="752" spans="2:2" x14ac:dyDescent="0.2">
      <c r="B752"/>
    </row>
    <row r="753" spans="2:2" x14ac:dyDescent="0.2">
      <c r="B753"/>
    </row>
    <row r="754" spans="2:2" x14ac:dyDescent="0.2">
      <c r="B754"/>
    </row>
    <row r="755" spans="2:2" x14ac:dyDescent="0.2">
      <c r="B755"/>
    </row>
    <row r="756" spans="2:2" x14ac:dyDescent="0.2">
      <c r="B756"/>
    </row>
    <row r="757" spans="2:2" x14ac:dyDescent="0.2">
      <c r="B757"/>
    </row>
    <row r="758" spans="2:2" x14ac:dyDescent="0.2">
      <c r="B758"/>
    </row>
    <row r="759" spans="2:2" x14ac:dyDescent="0.2">
      <c r="B759"/>
    </row>
    <row r="760" spans="2:2" x14ac:dyDescent="0.2">
      <c r="B760"/>
    </row>
    <row r="761" spans="2:2" x14ac:dyDescent="0.2">
      <c r="B761"/>
    </row>
    <row r="762" spans="2:2" x14ac:dyDescent="0.2">
      <c r="B762"/>
    </row>
    <row r="763" spans="2:2" x14ac:dyDescent="0.2">
      <c r="B763"/>
    </row>
    <row r="764" spans="2:2" x14ac:dyDescent="0.2">
      <c r="B764"/>
    </row>
    <row r="765" spans="2:2" x14ac:dyDescent="0.2">
      <c r="B765"/>
    </row>
    <row r="766" spans="2:2" x14ac:dyDescent="0.2">
      <c r="B766"/>
    </row>
    <row r="767" spans="2:2" x14ac:dyDescent="0.2">
      <c r="B767"/>
    </row>
    <row r="768" spans="2:2" x14ac:dyDescent="0.2">
      <c r="B768"/>
    </row>
    <row r="769" spans="2:2" x14ac:dyDescent="0.2">
      <c r="B769"/>
    </row>
    <row r="770" spans="2:2" x14ac:dyDescent="0.2">
      <c r="B770"/>
    </row>
    <row r="771" spans="2:2" x14ac:dyDescent="0.2">
      <c r="B771"/>
    </row>
    <row r="772" spans="2:2" x14ac:dyDescent="0.2">
      <c r="B772"/>
    </row>
    <row r="773" spans="2:2" x14ac:dyDescent="0.2">
      <c r="B773"/>
    </row>
    <row r="774" spans="2:2" x14ac:dyDescent="0.2">
      <c r="B774"/>
    </row>
    <row r="775" spans="2:2" x14ac:dyDescent="0.2">
      <c r="B775"/>
    </row>
    <row r="776" spans="2:2" x14ac:dyDescent="0.2">
      <c r="B776"/>
    </row>
    <row r="777" spans="2:2" x14ac:dyDescent="0.2">
      <c r="B777"/>
    </row>
    <row r="778" spans="2:2" x14ac:dyDescent="0.2">
      <c r="B778"/>
    </row>
    <row r="779" spans="2:2" x14ac:dyDescent="0.2">
      <c r="B779"/>
    </row>
    <row r="780" spans="2:2" x14ac:dyDescent="0.2">
      <c r="B780"/>
    </row>
    <row r="781" spans="2:2" x14ac:dyDescent="0.2">
      <c r="B781"/>
    </row>
    <row r="782" spans="2:2" x14ac:dyDescent="0.2">
      <c r="B782"/>
    </row>
    <row r="783" spans="2:2" x14ac:dyDescent="0.2">
      <c r="B783"/>
    </row>
    <row r="784" spans="2:2" x14ac:dyDescent="0.2">
      <c r="B784"/>
    </row>
    <row r="785" spans="2:2" x14ac:dyDescent="0.2">
      <c r="B785"/>
    </row>
    <row r="786" spans="2:2" x14ac:dyDescent="0.2">
      <c r="B786"/>
    </row>
    <row r="787" spans="2:2" x14ac:dyDescent="0.2">
      <c r="B787"/>
    </row>
    <row r="788" spans="2:2" x14ac:dyDescent="0.2">
      <c r="B788"/>
    </row>
    <row r="789" spans="2:2" x14ac:dyDescent="0.2">
      <c r="B789"/>
    </row>
    <row r="790" spans="2:2" x14ac:dyDescent="0.2">
      <c r="B790"/>
    </row>
    <row r="791" spans="2:2" x14ac:dyDescent="0.2">
      <c r="B791"/>
    </row>
    <row r="792" spans="2:2" x14ac:dyDescent="0.2">
      <c r="B792"/>
    </row>
    <row r="793" spans="2:2" x14ac:dyDescent="0.2">
      <c r="B793"/>
    </row>
    <row r="794" spans="2:2" x14ac:dyDescent="0.2">
      <c r="B794"/>
    </row>
    <row r="795" spans="2:2" x14ac:dyDescent="0.2">
      <c r="B795"/>
    </row>
    <row r="796" spans="2:2" x14ac:dyDescent="0.2">
      <c r="B796"/>
    </row>
    <row r="797" spans="2:2" x14ac:dyDescent="0.2">
      <c r="B797"/>
    </row>
    <row r="798" spans="2:2" x14ac:dyDescent="0.2">
      <c r="B798"/>
    </row>
    <row r="799" spans="2:2" x14ac:dyDescent="0.2">
      <c r="B799"/>
    </row>
    <row r="800" spans="2:2" x14ac:dyDescent="0.2">
      <c r="B800"/>
    </row>
    <row r="801" spans="2:2" x14ac:dyDescent="0.2">
      <c r="B801"/>
    </row>
    <row r="802" spans="2:2" x14ac:dyDescent="0.2">
      <c r="B802"/>
    </row>
    <row r="803" spans="2:2" x14ac:dyDescent="0.2">
      <c r="B803"/>
    </row>
    <row r="804" spans="2:2" x14ac:dyDescent="0.2">
      <c r="B804"/>
    </row>
    <row r="805" spans="2:2" x14ac:dyDescent="0.2">
      <c r="B805"/>
    </row>
    <row r="806" spans="2:2" x14ac:dyDescent="0.2">
      <c r="B806"/>
    </row>
    <row r="807" spans="2:2" x14ac:dyDescent="0.2">
      <c r="B807"/>
    </row>
    <row r="808" spans="2:2" x14ac:dyDescent="0.2">
      <c r="B808"/>
    </row>
    <row r="809" spans="2:2" x14ac:dyDescent="0.2">
      <c r="B809"/>
    </row>
    <row r="810" spans="2:2" x14ac:dyDescent="0.2">
      <c r="B810"/>
    </row>
    <row r="811" spans="2:2" x14ac:dyDescent="0.2">
      <c r="B811"/>
    </row>
    <row r="812" spans="2:2" x14ac:dyDescent="0.2">
      <c r="B812"/>
    </row>
    <row r="813" spans="2:2" x14ac:dyDescent="0.2">
      <c r="B813"/>
    </row>
    <row r="814" spans="2:2" x14ac:dyDescent="0.2">
      <c r="B814"/>
    </row>
    <row r="815" spans="2:2" x14ac:dyDescent="0.2">
      <c r="B815"/>
    </row>
    <row r="816" spans="2:2" x14ac:dyDescent="0.2">
      <c r="B816"/>
    </row>
    <row r="817" spans="2:2" x14ac:dyDescent="0.2">
      <c r="B817"/>
    </row>
    <row r="818" spans="2:2" x14ac:dyDescent="0.2">
      <c r="B818"/>
    </row>
    <row r="819" spans="2:2" x14ac:dyDescent="0.2">
      <c r="B819"/>
    </row>
    <row r="820" spans="2:2" x14ac:dyDescent="0.2">
      <c r="B820"/>
    </row>
    <row r="821" spans="2:2" x14ac:dyDescent="0.2">
      <c r="B821"/>
    </row>
    <row r="822" spans="2:2" x14ac:dyDescent="0.2">
      <c r="B822"/>
    </row>
    <row r="823" spans="2:2" x14ac:dyDescent="0.2">
      <c r="B823"/>
    </row>
    <row r="824" spans="2:2" x14ac:dyDescent="0.2">
      <c r="B824"/>
    </row>
    <row r="825" spans="2:2" x14ac:dyDescent="0.2">
      <c r="B825"/>
    </row>
    <row r="826" spans="2:2" x14ac:dyDescent="0.2">
      <c r="B826"/>
    </row>
    <row r="827" spans="2:2" x14ac:dyDescent="0.2">
      <c r="B827"/>
    </row>
    <row r="828" spans="2:2" x14ac:dyDescent="0.2">
      <c r="B828"/>
    </row>
    <row r="829" spans="2:2" x14ac:dyDescent="0.2">
      <c r="B829"/>
    </row>
    <row r="830" spans="2:2" x14ac:dyDescent="0.2">
      <c r="B830"/>
    </row>
    <row r="831" spans="2:2" x14ac:dyDescent="0.2">
      <c r="B831"/>
    </row>
    <row r="832" spans="2:2" x14ac:dyDescent="0.2">
      <c r="B832"/>
    </row>
    <row r="833" spans="2:2" x14ac:dyDescent="0.2">
      <c r="B833"/>
    </row>
    <row r="834" spans="2:2" x14ac:dyDescent="0.2">
      <c r="B834"/>
    </row>
    <row r="835" spans="2:2" x14ac:dyDescent="0.2">
      <c r="B835"/>
    </row>
    <row r="836" spans="2:2" x14ac:dyDescent="0.2">
      <c r="B836"/>
    </row>
    <row r="837" spans="2:2" x14ac:dyDescent="0.2">
      <c r="B837"/>
    </row>
    <row r="838" spans="2:2" x14ac:dyDescent="0.2">
      <c r="B838"/>
    </row>
    <row r="839" spans="2:2" x14ac:dyDescent="0.2">
      <c r="B839"/>
    </row>
    <row r="840" spans="2:2" x14ac:dyDescent="0.2">
      <c r="B840"/>
    </row>
    <row r="841" spans="2:2" x14ac:dyDescent="0.2">
      <c r="B841"/>
    </row>
    <row r="842" spans="2:2" x14ac:dyDescent="0.2">
      <c r="B842"/>
    </row>
    <row r="843" spans="2:2" x14ac:dyDescent="0.2">
      <c r="B843"/>
    </row>
    <row r="844" spans="2:2" x14ac:dyDescent="0.2">
      <c r="B844"/>
    </row>
    <row r="845" spans="2:2" x14ac:dyDescent="0.2">
      <c r="B845"/>
    </row>
    <row r="846" spans="2:2" x14ac:dyDescent="0.2">
      <c r="B846"/>
    </row>
    <row r="847" spans="2:2" x14ac:dyDescent="0.2">
      <c r="B847"/>
    </row>
    <row r="848" spans="2:2" x14ac:dyDescent="0.2">
      <c r="B848"/>
    </row>
    <row r="849" spans="2:2" x14ac:dyDescent="0.2">
      <c r="B849"/>
    </row>
    <row r="850" spans="2:2" x14ac:dyDescent="0.2">
      <c r="B850"/>
    </row>
    <row r="851" spans="2:2" x14ac:dyDescent="0.2">
      <c r="B851"/>
    </row>
    <row r="852" spans="2:2" x14ac:dyDescent="0.2">
      <c r="B852"/>
    </row>
    <row r="853" spans="2:2" x14ac:dyDescent="0.2">
      <c r="B853"/>
    </row>
    <row r="854" spans="2:2" x14ac:dyDescent="0.2">
      <c r="B854"/>
    </row>
    <row r="855" spans="2:2" x14ac:dyDescent="0.2">
      <c r="B855"/>
    </row>
    <row r="856" spans="2:2" x14ac:dyDescent="0.2">
      <c r="B856"/>
    </row>
    <row r="857" spans="2:2" x14ac:dyDescent="0.2">
      <c r="B857"/>
    </row>
    <row r="858" spans="2:2" x14ac:dyDescent="0.2">
      <c r="B858"/>
    </row>
    <row r="859" spans="2:2" x14ac:dyDescent="0.2">
      <c r="B859"/>
    </row>
    <row r="860" spans="2:2" x14ac:dyDescent="0.2">
      <c r="B860"/>
    </row>
    <row r="861" spans="2:2" x14ac:dyDescent="0.2">
      <c r="B861"/>
    </row>
    <row r="862" spans="2:2" x14ac:dyDescent="0.2">
      <c r="B862"/>
    </row>
    <row r="863" spans="2:2" x14ac:dyDescent="0.2">
      <c r="B863"/>
    </row>
    <row r="864" spans="2:2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s="33" customFormat="1" x14ac:dyDescent="0.2"/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  <row r="1273" spans="2:2" x14ac:dyDescent="0.2">
      <c r="B1273"/>
    </row>
    <row r="1274" spans="2:2" x14ac:dyDescent="0.2">
      <c r="B1274"/>
    </row>
    <row r="1275" spans="2:2" x14ac:dyDescent="0.2">
      <c r="B1275"/>
    </row>
    <row r="1276" spans="2:2" x14ac:dyDescent="0.2">
      <c r="B1276"/>
    </row>
    <row r="1277" spans="2:2" x14ac:dyDescent="0.2">
      <c r="B1277"/>
    </row>
    <row r="1278" spans="2:2" x14ac:dyDescent="0.2">
      <c r="B1278"/>
    </row>
    <row r="1279" spans="2:2" x14ac:dyDescent="0.2">
      <c r="B1279"/>
    </row>
    <row r="1280" spans="2:2" x14ac:dyDescent="0.2">
      <c r="B1280"/>
    </row>
    <row r="1281" spans="2:2" x14ac:dyDescent="0.2">
      <c r="B1281"/>
    </row>
    <row r="1282" spans="2:2" x14ac:dyDescent="0.2">
      <c r="B1282"/>
    </row>
    <row r="1283" spans="2:2" x14ac:dyDescent="0.2">
      <c r="B1283"/>
    </row>
    <row r="1284" spans="2:2" x14ac:dyDescent="0.2">
      <c r="B1284"/>
    </row>
    <row r="1285" spans="2:2" x14ac:dyDescent="0.2">
      <c r="B1285"/>
    </row>
    <row r="1286" spans="2:2" x14ac:dyDescent="0.2">
      <c r="B1286"/>
    </row>
    <row r="1287" spans="2:2" x14ac:dyDescent="0.2">
      <c r="B1287"/>
    </row>
    <row r="1288" spans="2:2" x14ac:dyDescent="0.2">
      <c r="B1288"/>
    </row>
    <row r="1289" spans="2:2" x14ac:dyDescent="0.2">
      <c r="B1289"/>
    </row>
    <row r="1290" spans="2:2" x14ac:dyDescent="0.2">
      <c r="B1290"/>
    </row>
    <row r="1291" spans="2:2" x14ac:dyDescent="0.2">
      <c r="B1291"/>
    </row>
    <row r="1292" spans="2:2" x14ac:dyDescent="0.2">
      <c r="B1292"/>
    </row>
    <row r="1293" spans="2:2" x14ac:dyDescent="0.2">
      <c r="B1293"/>
    </row>
    <row r="1294" spans="2:2" x14ac:dyDescent="0.2">
      <c r="B1294"/>
    </row>
    <row r="1295" spans="2:2" x14ac:dyDescent="0.2">
      <c r="B1295"/>
    </row>
    <row r="1296" spans="2:2" x14ac:dyDescent="0.2">
      <c r="B1296"/>
    </row>
    <row r="1297" spans="2:2" x14ac:dyDescent="0.2">
      <c r="B1297"/>
    </row>
    <row r="1298" spans="2:2" x14ac:dyDescent="0.2">
      <c r="B1298"/>
    </row>
    <row r="1299" spans="2:2" x14ac:dyDescent="0.2">
      <c r="B1299"/>
    </row>
    <row r="1300" spans="2:2" x14ac:dyDescent="0.2">
      <c r="B1300"/>
    </row>
    <row r="1301" spans="2:2" x14ac:dyDescent="0.2">
      <c r="B1301"/>
    </row>
    <row r="1302" spans="2:2" x14ac:dyDescent="0.2">
      <c r="B1302"/>
    </row>
    <row r="1303" spans="2:2" x14ac:dyDescent="0.2">
      <c r="B1303"/>
    </row>
    <row r="1304" spans="2:2" x14ac:dyDescent="0.2">
      <c r="B1304"/>
    </row>
    <row r="1305" spans="2:2" x14ac:dyDescent="0.2">
      <c r="B1305"/>
    </row>
    <row r="1306" spans="2:2" x14ac:dyDescent="0.2">
      <c r="B1306"/>
    </row>
    <row r="1307" spans="2:2" x14ac:dyDescent="0.2">
      <c r="B1307"/>
    </row>
    <row r="1308" spans="2:2" x14ac:dyDescent="0.2">
      <c r="B1308"/>
    </row>
    <row r="1309" spans="2:2" x14ac:dyDescent="0.2">
      <c r="B1309"/>
    </row>
    <row r="1310" spans="2:2" x14ac:dyDescent="0.2">
      <c r="B1310"/>
    </row>
    <row r="1311" spans="2:2" x14ac:dyDescent="0.2">
      <c r="B1311"/>
    </row>
    <row r="1312" spans="2:2" x14ac:dyDescent="0.2">
      <c r="B1312"/>
    </row>
    <row r="1313" spans="2:2" x14ac:dyDescent="0.2">
      <c r="B1313"/>
    </row>
    <row r="1314" spans="2:2" x14ac:dyDescent="0.2">
      <c r="B1314"/>
    </row>
    <row r="1315" spans="2:2" x14ac:dyDescent="0.2">
      <c r="B1315"/>
    </row>
    <row r="1316" spans="2:2" x14ac:dyDescent="0.2">
      <c r="B1316"/>
    </row>
    <row r="1317" spans="2:2" x14ac:dyDescent="0.2">
      <c r="B1317"/>
    </row>
    <row r="1318" spans="2:2" x14ac:dyDescent="0.2">
      <c r="B1318"/>
    </row>
    <row r="1319" spans="2:2" x14ac:dyDescent="0.2">
      <c r="B1319"/>
    </row>
    <row r="1320" spans="2:2" x14ac:dyDescent="0.2">
      <c r="B1320"/>
    </row>
    <row r="1321" spans="2:2" x14ac:dyDescent="0.2">
      <c r="B1321"/>
    </row>
    <row r="1322" spans="2:2" x14ac:dyDescent="0.2">
      <c r="B1322"/>
    </row>
    <row r="1323" spans="2:2" x14ac:dyDescent="0.2">
      <c r="B1323"/>
    </row>
    <row r="1324" spans="2:2" x14ac:dyDescent="0.2">
      <c r="B1324"/>
    </row>
    <row r="1325" spans="2:2" x14ac:dyDescent="0.2">
      <c r="B1325"/>
    </row>
    <row r="1326" spans="2:2" x14ac:dyDescent="0.2">
      <c r="B1326"/>
    </row>
    <row r="1327" spans="2:2" x14ac:dyDescent="0.2">
      <c r="B1327"/>
    </row>
    <row r="1328" spans="2:2" x14ac:dyDescent="0.2">
      <c r="B1328"/>
    </row>
    <row r="1329" spans="2:2" x14ac:dyDescent="0.2">
      <c r="B1329"/>
    </row>
    <row r="1330" spans="2:2" x14ac:dyDescent="0.2">
      <c r="B1330"/>
    </row>
    <row r="1331" spans="2:2" x14ac:dyDescent="0.2">
      <c r="B1331"/>
    </row>
    <row r="1332" spans="2:2" x14ac:dyDescent="0.2">
      <c r="B1332"/>
    </row>
    <row r="1333" spans="2:2" x14ac:dyDescent="0.2">
      <c r="B1333"/>
    </row>
    <row r="1334" spans="2:2" x14ac:dyDescent="0.2">
      <c r="B1334"/>
    </row>
    <row r="1335" spans="2:2" x14ac:dyDescent="0.2">
      <c r="B1335"/>
    </row>
    <row r="1336" spans="2:2" x14ac:dyDescent="0.2">
      <c r="B1336"/>
    </row>
    <row r="1337" spans="2:2" x14ac:dyDescent="0.2">
      <c r="B1337"/>
    </row>
    <row r="1338" spans="2:2" x14ac:dyDescent="0.2">
      <c r="B1338"/>
    </row>
    <row r="1339" spans="2:2" x14ac:dyDescent="0.2">
      <c r="B1339"/>
    </row>
    <row r="1340" spans="2:2" x14ac:dyDescent="0.2">
      <c r="B1340"/>
    </row>
    <row r="1341" spans="2:2" x14ac:dyDescent="0.2">
      <c r="B1341"/>
    </row>
    <row r="1342" spans="2:2" x14ac:dyDescent="0.2">
      <c r="B1342"/>
    </row>
    <row r="1343" spans="2:2" x14ac:dyDescent="0.2">
      <c r="B1343"/>
    </row>
    <row r="1344" spans="2:2" x14ac:dyDescent="0.2">
      <c r="B1344"/>
    </row>
    <row r="1345" spans="2:2" x14ac:dyDescent="0.2">
      <c r="B1345"/>
    </row>
    <row r="1346" spans="2:2" x14ac:dyDescent="0.2">
      <c r="B1346"/>
    </row>
    <row r="1347" spans="2:2" x14ac:dyDescent="0.2">
      <c r="B1347"/>
    </row>
    <row r="1348" spans="2:2" x14ac:dyDescent="0.2">
      <c r="B1348"/>
    </row>
    <row r="1349" spans="2:2" x14ac:dyDescent="0.2">
      <c r="B1349"/>
    </row>
    <row r="1350" spans="2:2" x14ac:dyDescent="0.2">
      <c r="B1350"/>
    </row>
    <row r="1351" spans="2:2" x14ac:dyDescent="0.2">
      <c r="B1351"/>
    </row>
    <row r="1352" spans="2:2" x14ac:dyDescent="0.2">
      <c r="B1352"/>
    </row>
    <row r="1353" spans="2:2" x14ac:dyDescent="0.2">
      <c r="B1353"/>
    </row>
    <row r="1354" spans="2:2" x14ac:dyDescent="0.2">
      <c r="B1354"/>
    </row>
    <row r="1355" spans="2:2" x14ac:dyDescent="0.2">
      <c r="B1355"/>
    </row>
    <row r="1356" spans="2:2" x14ac:dyDescent="0.2">
      <c r="B1356"/>
    </row>
    <row r="1357" spans="2:2" x14ac:dyDescent="0.2">
      <c r="B1357"/>
    </row>
    <row r="1358" spans="2:2" x14ac:dyDescent="0.2">
      <c r="B1358"/>
    </row>
    <row r="1359" spans="2:2" x14ac:dyDescent="0.2">
      <c r="B1359"/>
    </row>
    <row r="1360" spans="2:2" x14ac:dyDescent="0.2">
      <c r="B1360"/>
    </row>
    <row r="1361" spans="2:2" x14ac:dyDescent="0.2">
      <c r="B1361"/>
    </row>
    <row r="1362" spans="2:2" x14ac:dyDescent="0.2">
      <c r="B1362"/>
    </row>
    <row r="1363" spans="2:2" x14ac:dyDescent="0.2">
      <c r="B1363"/>
    </row>
    <row r="1364" spans="2:2" x14ac:dyDescent="0.2">
      <c r="B1364"/>
    </row>
    <row r="1365" spans="2:2" x14ac:dyDescent="0.2">
      <c r="B1365"/>
    </row>
    <row r="1366" spans="2:2" x14ac:dyDescent="0.2">
      <c r="B1366"/>
    </row>
    <row r="1367" spans="2:2" x14ac:dyDescent="0.2">
      <c r="B1367"/>
    </row>
    <row r="1368" spans="2:2" x14ac:dyDescent="0.2">
      <c r="B1368"/>
    </row>
    <row r="1369" spans="2:2" x14ac:dyDescent="0.2">
      <c r="B1369"/>
    </row>
    <row r="1370" spans="2:2" x14ac:dyDescent="0.2">
      <c r="B1370"/>
    </row>
    <row r="1371" spans="2:2" x14ac:dyDescent="0.2">
      <c r="B1371"/>
    </row>
    <row r="1372" spans="2:2" x14ac:dyDescent="0.2">
      <c r="B1372"/>
    </row>
    <row r="1373" spans="2:2" x14ac:dyDescent="0.2">
      <c r="B1373"/>
    </row>
    <row r="1374" spans="2:2" x14ac:dyDescent="0.2">
      <c r="B1374"/>
    </row>
    <row r="1375" spans="2:2" x14ac:dyDescent="0.2">
      <c r="B1375"/>
    </row>
    <row r="1376" spans="2:2" x14ac:dyDescent="0.2">
      <c r="B1376"/>
    </row>
    <row r="1377" spans="2:2" x14ac:dyDescent="0.2">
      <c r="B1377"/>
    </row>
    <row r="1378" spans="2:2" x14ac:dyDescent="0.2">
      <c r="B1378"/>
    </row>
    <row r="1379" spans="2:2" x14ac:dyDescent="0.2">
      <c r="B1379"/>
    </row>
    <row r="1380" spans="2:2" x14ac:dyDescent="0.2">
      <c r="B1380"/>
    </row>
    <row r="1381" spans="2:2" x14ac:dyDescent="0.2">
      <c r="B1381"/>
    </row>
    <row r="1382" spans="2:2" x14ac:dyDescent="0.2">
      <c r="B1382"/>
    </row>
    <row r="1383" spans="2:2" x14ac:dyDescent="0.2">
      <c r="B1383"/>
    </row>
    <row r="1384" spans="2:2" x14ac:dyDescent="0.2">
      <c r="B1384"/>
    </row>
    <row r="1385" spans="2:2" x14ac:dyDescent="0.2">
      <c r="B1385"/>
    </row>
    <row r="1386" spans="2:2" x14ac:dyDescent="0.2">
      <c r="B1386"/>
    </row>
    <row r="1387" spans="2:2" x14ac:dyDescent="0.2">
      <c r="B1387"/>
    </row>
    <row r="1388" spans="2:2" x14ac:dyDescent="0.2">
      <c r="B1388"/>
    </row>
    <row r="1389" spans="2:2" x14ac:dyDescent="0.2">
      <c r="B1389"/>
    </row>
    <row r="1390" spans="2:2" x14ac:dyDescent="0.2">
      <c r="B1390"/>
    </row>
    <row r="1391" spans="2:2" x14ac:dyDescent="0.2">
      <c r="B1391"/>
    </row>
    <row r="1392" spans="2:2" x14ac:dyDescent="0.2">
      <c r="B1392"/>
    </row>
    <row r="1393" spans="2:2" x14ac:dyDescent="0.2">
      <c r="B1393"/>
    </row>
    <row r="1394" spans="2:2" x14ac:dyDescent="0.2">
      <c r="B1394"/>
    </row>
    <row r="1395" spans="2:2" x14ac:dyDescent="0.2">
      <c r="B1395"/>
    </row>
    <row r="1396" spans="2:2" x14ac:dyDescent="0.2">
      <c r="B1396"/>
    </row>
    <row r="1397" spans="2:2" x14ac:dyDescent="0.2">
      <c r="B1397"/>
    </row>
    <row r="1398" spans="2:2" x14ac:dyDescent="0.2">
      <c r="B1398"/>
    </row>
    <row r="1399" spans="2:2" x14ac:dyDescent="0.2">
      <c r="B1399"/>
    </row>
    <row r="1400" spans="2:2" x14ac:dyDescent="0.2">
      <c r="B1400"/>
    </row>
    <row r="1401" spans="2:2" x14ac:dyDescent="0.2">
      <c r="B1401"/>
    </row>
    <row r="1402" spans="2:2" x14ac:dyDescent="0.2">
      <c r="B1402"/>
    </row>
    <row r="1403" spans="2:2" x14ac:dyDescent="0.2">
      <c r="B1403"/>
    </row>
    <row r="1404" spans="2:2" x14ac:dyDescent="0.2">
      <c r="B1404"/>
    </row>
    <row r="1405" spans="2:2" x14ac:dyDescent="0.2">
      <c r="B1405"/>
    </row>
    <row r="1406" spans="2:2" x14ac:dyDescent="0.2">
      <c r="B1406"/>
    </row>
    <row r="1407" spans="2:2" x14ac:dyDescent="0.2">
      <c r="B1407"/>
    </row>
    <row r="1408" spans="2:2" x14ac:dyDescent="0.2">
      <c r="B1408"/>
    </row>
    <row r="1409" spans="2:2" x14ac:dyDescent="0.2">
      <c r="B1409"/>
    </row>
    <row r="1410" spans="2:2" x14ac:dyDescent="0.2">
      <c r="B1410"/>
    </row>
    <row r="1411" spans="2:2" x14ac:dyDescent="0.2">
      <c r="B1411"/>
    </row>
    <row r="1412" spans="2:2" x14ac:dyDescent="0.2">
      <c r="B1412"/>
    </row>
    <row r="1413" spans="2:2" x14ac:dyDescent="0.2">
      <c r="B1413"/>
    </row>
    <row r="1414" spans="2:2" x14ac:dyDescent="0.2">
      <c r="B1414"/>
    </row>
    <row r="1415" spans="2:2" x14ac:dyDescent="0.2">
      <c r="B1415"/>
    </row>
    <row r="1416" spans="2:2" x14ac:dyDescent="0.2">
      <c r="B1416"/>
    </row>
    <row r="1417" spans="2:2" x14ac:dyDescent="0.2">
      <c r="B1417"/>
    </row>
    <row r="1418" spans="2:2" x14ac:dyDescent="0.2">
      <c r="B1418"/>
    </row>
    <row r="1419" spans="2:2" x14ac:dyDescent="0.2">
      <c r="B1419"/>
    </row>
    <row r="1420" spans="2:2" x14ac:dyDescent="0.2">
      <c r="B1420"/>
    </row>
    <row r="1421" spans="2:2" x14ac:dyDescent="0.2">
      <c r="B1421"/>
    </row>
    <row r="1422" spans="2:2" x14ac:dyDescent="0.2">
      <c r="B1422"/>
    </row>
    <row r="1423" spans="2:2" x14ac:dyDescent="0.2">
      <c r="B1423"/>
    </row>
    <row r="1424" spans="2:2" x14ac:dyDescent="0.2">
      <c r="B1424"/>
    </row>
    <row r="1425" spans="2:2" x14ac:dyDescent="0.2">
      <c r="B1425"/>
    </row>
    <row r="1426" spans="2:2" x14ac:dyDescent="0.2">
      <c r="B1426"/>
    </row>
    <row r="1427" spans="2:2" x14ac:dyDescent="0.2">
      <c r="B1427"/>
    </row>
    <row r="1428" spans="2:2" x14ac:dyDescent="0.2">
      <c r="B1428"/>
    </row>
    <row r="1429" spans="2:2" x14ac:dyDescent="0.2">
      <c r="B1429"/>
    </row>
    <row r="1430" spans="2:2" x14ac:dyDescent="0.2">
      <c r="B1430"/>
    </row>
    <row r="1431" spans="2:2" x14ac:dyDescent="0.2">
      <c r="B1431"/>
    </row>
    <row r="1432" spans="2:2" x14ac:dyDescent="0.2">
      <c r="B1432"/>
    </row>
    <row r="1433" spans="2:2" x14ac:dyDescent="0.2">
      <c r="B1433"/>
    </row>
    <row r="1434" spans="2:2" x14ac:dyDescent="0.2">
      <c r="B1434"/>
    </row>
    <row r="1435" spans="2:2" x14ac:dyDescent="0.2">
      <c r="B1435"/>
    </row>
    <row r="1436" spans="2:2" x14ac:dyDescent="0.2">
      <c r="B1436"/>
    </row>
    <row r="1437" spans="2:2" x14ac:dyDescent="0.2">
      <c r="B1437"/>
    </row>
    <row r="1438" spans="2:2" x14ac:dyDescent="0.2">
      <c r="B1438"/>
    </row>
    <row r="1439" spans="2:2" x14ac:dyDescent="0.2">
      <c r="B1439"/>
    </row>
    <row r="1440" spans="2:2" x14ac:dyDescent="0.2">
      <c r="B1440"/>
    </row>
    <row r="1441" spans="2:2" x14ac:dyDescent="0.2">
      <c r="B1441"/>
    </row>
    <row r="1442" spans="2:2" x14ac:dyDescent="0.2">
      <c r="B1442"/>
    </row>
    <row r="1443" spans="2:2" x14ac:dyDescent="0.2">
      <c r="B1443"/>
    </row>
    <row r="1444" spans="2:2" x14ac:dyDescent="0.2">
      <c r="B1444"/>
    </row>
    <row r="1445" spans="2:2" x14ac:dyDescent="0.2">
      <c r="B1445"/>
    </row>
    <row r="1446" spans="2:2" x14ac:dyDescent="0.2">
      <c r="B1446"/>
    </row>
    <row r="1447" spans="2:2" x14ac:dyDescent="0.2">
      <c r="B1447"/>
    </row>
    <row r="1448" spans="2:2" x14ac:dyDescent="0.2">
      <c r="B1448"/>
    </row>
    <row r="1449" spans="2:2" x14ac:dyDescent="0.2">
      <c r="B1449"/>
    </row>
    <row r="1450" spans="2:2" x14ac:dyDescent="0.2">
      <c r="B1450"/>
    </row>
    <row r="1451" spans="2:2" x14ac:dyDescent="0.2">
      <c r="B1451"/>
    </row>
    <row r="1452" spans="2:2" x14ac:dyDescent="0.2">
      <c r="B1452"/>
    </row>
    <row r="1453" spans="2:2" x14ac:dyDescent="0.2">
      <c r="B1453"/>
    </row>
    <row r="1454" spans="2:2" x14ac:dyDescent="0.2">
      <c r="B1454"/>
    </row>
    <row r="1455" spans="2:2" x14ac:dyDescent="0.2">
      <c r="B1455"/>
    </row>
    <row r="1456" spans="2:2" x14ac:dyDescent="0.2">
      <c r="B1456"/>
    </row>
    <row r="1457" spans="2:2" x14ac:dyDescent="0.2">
      <c r="B1457"/>
    </row>
    <row r="1458" spans="2:2" x14ac:dyDescent="0.2">
      <c r="B1458"/>
    </row>
    <row r="1459" spans="2:2" x14ac:dyDescent="0.2">
      <c r="B1459"/>
    </row>
    <row r="1460" spans="2:2" x14ac:dyDescent="0.2">
      <c r="B1460"/>
    </row>
    <row r="1461" spans="2:2" x14ac:dyDescent="0.2">
      <c r="B1461"/>
    </row>
    <row r="1462" spans="2:2" x14ac:dyDescent="0.2">
      <c r="B1462"/>
    </row>
    <row r="1463" spans="2:2" x14ac:dyDescent="0.2">
      <c r="B1463"/>
    </row>
    <row r="1464" spans="2:2" x14ac:dyDescent="0.2">
      <c r="B1464"/>
    </row>
    <row r="1465" spans="2:2" x14ac:dyDescent="0.2">
      <c r="B1465"/>
    </row>
    <row r="1466" spans="2:2" x14ac:dyDescent="0.2">
      <c r="B1466"/>
    </row>
    <row r="1467" spans="2:2" x14ac:dyDescent="0.2">
      <c r="B1467"/>
    </row>
    <row r="1468" spans="2:2" x14ac:dyDescent="0.2">
      <c r="B1468"/>
    </row>
    <row r="1469" spans="2:2" x14ac:dyDescent="0.2">
      <c r="B1469"/>
    </row>
    <row r="1470" spans="2:2" x14ac:dyDescent="0.2">
      <c r="B1470"/>
    </row>
    <row r="1471" spans="2:2" x14ac:dyDescent="0.2">
      <c r="B1471"/>
    </row>
    <row r="1472" spans="2:2" x14ac:dyDescent="0.2">
      <c r="B1472"/>
    </row>
    <row r="1473" spans="2:2" x14ac:dyDescent="0.2">
      <c r="B1473"/>
    </row>
    <row r="1474" spans="2:2" x14ac:dyDescent="0.2">
      <c r="B1474"/>
    </row>
    <row r="1475" spans="2:2" x14ac:dyDescent="0.2">
      <c r="B1475"/>
    </row>
    <row r="1476" spans="2:2" x14ac:dyDescent="0.2">
      <c r="B1476"/>
    </row>
    <row r="1477" spans="2:2" x14ac:dyDescent="0.2">
      <c r="B1477"/>
    </row>
    <row r="1478" spans="2:2" x14ac:dyDescent="0.2">
      <c r="B1478"/>
    </row>
    <row r="1479" spans="2:2" x14ac:dyDescent="0.2">
      <c r="B1479"/>
    </row>
    <row r="1480" spans="2:2" x14ac:dyDescent="0.2">
      <c r="B1480"/>
    </row>
    <row r="1481" spans="2:2" x14ac:dyDescent="0.2">
      <c r="B1481"/>
    </row>
    <row r="1482" spans="2:2" x14ac:dyDescent="0.2">
      <c r="B1482"/>
    </row>
    <row r="1483" spans="2:2" x14ac:dyDescent="0.2">
      <c r="B1483"/>
    </row>
    <row r="1484" spans="2:2" x14ac:dyDescent="0.2">
      <c r="B1484"/>
    </row>
    <row r="1485" spans="2:2" x14ac:dyDescent="0.2">
      <c r="B1485"/>
    </row>
    <row r="1486" spans="2:2" x14ac:dyDescent="0.2">
      <c r="B1486"/>
    </row>
    <row r="1487" spans="2:2" x14ac:dyDescent="0.2">
      <c r="B1487"/>
    </row>
    <row r="1488" spans="2:2" x14ac:dyDescent="0.2">
      <c r="B1488"/>
    </row>
    <row r="1489" spans="2:2" x14ac:dyDescent="0.2">
      <c r="B1489"/>
    </row>
    <row r="1490" spans="2:2" x14ac:dyDescent="0.2">
      <c r="B1490"/>
    </row>
    <row r="1491" spans="2:2" x14ac:dyDescent="0.2">
      <c r="B1491"/>
    </row>
    <row r="1492" spans="2:2" x14ac:dyDescent="0.2">
      <c r="B1492"/>
    </row>
    <row r="1493" spans="2:2" x14ac:dyDescent="0.2">
      <c r="B1493"/>
    </row>
    <row r="1494" spans="2:2" x14ac:dyDescent="0.2">
      <c r="B1494"/>
    </row>
    <row r="1495" spans="2:2" x14ac:dyDescent="0.2">
      <c r="B1495"/>
    </row>
    <row r="1496" spans="2:2" x14ac:dyDescent="0.2">
      <c r="B1496"/>
    </row>
    <row r="1497" spans="2:2" x14ac:dyDescent="0.2">
      <c r="B1497"/>
    </row>
    <row r="1498" spans="2:2" x14ac:dyDescent="0.2">
      <c r="B1498"/>
    </row>
    <row r="1499" spans="2:2" x14ac:dyDescent="0.2">
      <c r="B1499"/>
    </row>
    <row r="1500" spans="2:2" x14ac:dyDescent="0.2">
      <c r="B1500"/>
    </row>
    <row r="1501" spans="2:2" x14ac:dyDescent="0.2">
      <c r="B1501"/>
    </row>
    <row r="1502" spans="2:2" x14ac:dyDescent="0.2">
      <c r="B1502"/>
    </row>
    <row r="1503" spans="2:2" x14ac:dyDescent="0.2">
      <c r="B1503"/>
    </row>
    <row r="1504" spans="2:2" x14ac:dyDescent="0.2">
      <c r="B1504"/>
    </row>
    <row r="1505" spans="2:2" x14ac:dyDescent="0.2">
      <c r="B1505"/>
    </row>
    <row r="1506" spans="2:2" x14ac:dyDescent="0.2">
      <c r="B1506"/>
    </row>
    <row r="1507" spans="2:2" x14ac:dyDescent="0.2">
      <c r="B1507"/>
    </row>
    <row r="1508" spans="2:2" x14ac:dyDescent="0.2">
      <c r="B1508"/>
    </row>
    <row r="1509" spans="2:2" x14ac:dyDescent="0.2">
      <c r="B1509"/>
    </row>
    <row r="1510" spans="2:2" x14ac:dyDescent="0.2">
      <c r="B1510"/>
    </row>
    <row r="1511" spans="2:2" x14ac:dyDescent="0.2">
      <c r="B1511"/>
    </row>
    <row r="1512" spans="2:2" x14ac:dyDescent="0.2">
      <c r="B1512"/>
    </row>
    <row r="1513" spans="2:2" x14ac:dyDescent="0.2">
      <c r="B1513"/>
    </row>
    <row r="1514" spans="2:2" x14ac:dyDescent="0.2">
      <c r="B1514"/>
    </row>
    <row r="1515" spans="2:2" x14ac:dyDescent="0.2">
      <c r="B1515"/>
    </row>
    <row r="1516" spans="2:2" x14ac:dyDescent="0.2">
      <c r="B1516"/>
    </row>
    <row r="1517" spans="2:2" x14ac:dyDescent="0.2">
      <c r="B1517"/>
    </row>
    <row r="1518" spans="2:2" x14ac:dyDescent="0.2">
      <c r="B1518"/>
    </row>
    <row r="1519" spans="2:2" x14ac:dyDescent="0.2">
      <c r="B1519"/>
    </row>
    <row r="1520" spans="2:2" x14ac:dyDescent="0.2">
      <c r="B1520"/>
    </row>
    <row r="1521" spans="2:2" x14ac:dyDescent="0.2">
      <c r="B1521"/>
    </row>
    <row r="1522" spans="2:2" x14ac:dyDescent="0.2">
      <c r="B1522"/>
    </row>
    <row r="1523" spans="2:2" x14ac:dyDescent="0.2">
      <c r="B1523"/>
    </row>
    <row r="1524" spans="2:2" x14ac:dyDescent="0.2">
      <c r="B1524"/>
    </row>
    <row r="1525" spans="2:2" x14ac:dyDescent="0.2">
      <c r="B1525"/>
    </row>
    <row r="1526" spans="2:2" x14ac:dyDescent="0.2">
      <c r="B1526"/>
    </row>
    <row r="1527" spans="2:2" x14ac:dyDescent="0.2">
      <c r="B1527"/>
    </row>
    <row r="1528" spans="2:2" x14ac:dyDescent="0.2">
      <c r="B1528"/>
    </row>
    <row r="1529" spans="2:2" x14ac:dyDescent="0.2">
      <c r="B1529"/>
    </row>
    <row r="1530" spans="2:2" x14ac:dyDescent="0.2">
      <c r="B1530"/>
    </row>
    <row r="1531" spans="2:2" x14ac:dyDescent="0.2">
      <c r="B1531"/>
    </row>
    <row r="1532" spans="2:2" x14ac:dyDescent="0.2">
      <c r="B1532"/>
    </row>
    <row r="1533" spans="2:2" x14ac:dyDescent="0.2">
      <c r="B1533"/>
    </row>
    <row r="1534" spans="2:2" x14ac:dyDescent="0.2">
      <c r="B1534"/>
    </row>
    <row r="1535" spans="2:2" x14ac:dyDescent="0.2">
      <c r="B1535"/>
    </row>
    <row r="1536" spans="2:2" x14ac:dyDescent="0.2">
      <c r="B1536"/>
    </row>
    <row r="1537" spans="2:2" x14ac:dyDescent="0.2">
      <c r="B1537"/>
    </row>
    <row r="1538" spans="2:2" x14ac:dyDescent="0.2">
      <c r="B1538"/>
    </row>
    <row r="1539" spans="2:2" x14ac:dyDescent="0.2">
      <c r="B1539"/>
    </row>
    <row r="1540" spans="2:2" x14ac:dyDescent="0.2">
      <c r="B1540"/>
    </row>
    <row r="1541" spans="2:2" x14ac:dyDescent="0.2">
      <c r="B1541"/>
    </row>
    <row r="1542" spans="2:2" x14ac:dyDescent="0.2">
      <c r="B1542"/>
    </row>
    <row r="1543" spans="2:2" x14ac:dyDescent="0.2">
      <c r="B1543"/>
    </row>
    <row r="1544" spans="2:2" x14ac:dyDescent="0.2">
      <c r="B1544"/>
    </row>
    <row r="1545" spans="2:2" x14ac:dyDescent="0.2">
      <c r="B1545"/>
    </row>
    <row r="1546" spans="2:2" x14ac:dyDescent="0.2">
      <c r="B1546"/>
    </row>
    <row r="1547" spans="2:2" x14ac:dyDescent="0.2">
      <c r="B1547"/>
    </row>
    <row r="1548" spans="2:2" x14ac:dyDescent="0.2">
      <c r="B1548"/>
    </row>
    <row r="1549" spans="2:2" x14ac:dyDescent="0.2">
      <c r="B1549"/>
    </row>
    <row r="1550" spans="2:2" x14ac:dyDescent="0.2">
      <c r="B1550"/>
    </row>
    <row r="1551" spans="2:2" x14ac:dyDescent="0.2">
      <c r="B1551"/>
    </row>
    <row r="1552" spans="2:2" x14ac:dyDescent="0.2">
      <c r="B1552"/>
    </row>
    <row r="1553" spans="2:2" x14ac:dyDescent="0.2">
      <c r="B1553"/>
    </row>
    <row r="1554" spans="2:2" x14ac:dyDescent="0.2">
      <c r="B1554"/>
    </row>
    <row r="1555" spans="2:2" x14ac:dyDescent="0.2">
      <c r="B1555"/>
    </row>
    <row r="1556" spans="2:2" x14ac:dyDescent="0.2">
      <c r="B1556"/>
    </row>
    <row r="1557" spans="2:2" x14ac:dyDescent="0.2">
      <c r="B1557"/>
    </row>
    <row r="1558" spans="2:2" x14ac:dyDescent="0.2">
      <c r="B1558"/>
    </row>
    <row r="1559" spans="2:2" x14ac:dyDescent="0.2">
      <c r="B1559"/>
    </row>
    <row r="1560" spans="2:2" x14ac:dyDescent="0.2">
      <c r="B1560"/>
    </row>
    <row r="1561" spans="2:2" x14ac:dyDescent="0.2">
      <c r="B1561"/>
    </row>
    <row r="1562" spans="2:2" x14ac:dyDescent="0.2">
      <c r="B1562"/>
    </row>
    <row r="1563" spans="2:2" x14ac:dyDescent="0.2">
      <c r="B1563"/>
    </row>
    <row r="1564" spans="2:2" x14ac:dyDescent="0.2">
      <c r="B1564"/>
    </row>
    <row r="1565" spans="2:2" x14ac:dyDescent="0.2">
      <c r="B1565"/>
    </row>
    <row r="1566" spans="2:2" x14ac:dyDescent="0.2">
      <c r="B1566"/>
    </row>
    <row r="1567" spans="2:2" x14ac:dyDescent="0.2">
      <c r="B1567"/>
    </row>
    <row r="1568" spans="2:2" x14ac:dyDescent="0.2">
      <c r="B1568"/>
    </row>
    <row r="1569" spans="2:2" x14ac:dyDescent="0.2">
      <c r="B1569"/>
    </row>
    <row r="1570" spans="2:2" x14ac:dyDescent="0.2">
      <c r="B1570"/>
    </row>
    <row r="1571" spans="2:2" x14ac:dyDescent="0.2">
      <c r="B1571"/>
    </row>
    <row r="1572" spans="2:2" x14ac:dyDescent="0.2">
      <c r="B1572"/>
    </row>
    <row r="1573" spans="2:2" x14ac:dyDescent="0.2">
      <c r="B1573"/>
    </row>
    <row r="1574" spans="2:2" x14ac:dyDescent="0.2">
      <c r="B1574"/>
    </row>
    <row r="1575" spans="2:2" x14ac:dyDescent="0.2">
      <c r="B1575"/>
    </row>
    <row r="1576" spans="2:2" x14ac:dyDescent="0.2">
      <c r="B1576"/>
    </row>
    <row r="1577" spans="2:2" x14ac:dyDescent="0.2">
      <c r="B1577"/>
    </row>
    <row r="1578" spans="2:2" x14ac:dyDescent="0.2">
      <c r="B1578"/>
    </row>
    <row r="1579" spans="2:2" x14ac:dyDescent="0.2">
      <c r="B1579"/>
    </row>
    <row r="1580" spans="2:2" x14ac:dyDescent="0.2">
      <c r="B1580"/>
    </row>
    <row r="1581" spans="2:2" x14ac:dyDescent="0.2">
      <c r="B1581"/>
    </row>
    <row r="1582" spans="2:2" x14ac:dyDescent="0.2">
      <c r="B1582"/>
    </row>
    <row r="1583" spans="2:2" x14ac:dyDescent="0.2">
      <c r="B1583"/>
    </row>
    <row r="1584" spans="2:2" x14ac:dyDescent="0.2">
      <c r="B1584"/>
    </row>
    <row r="1585" spans="2:2" x14ac:dyDescent="0.2">
      <c r="B1585"/>
    </row>
    <row r="1586" spans="2:2" x14ac:dyDescent="0.2">
      <c r="B1586"/>
    </row>
    <row r="1587" spans="2:2" x14ac:dyDescent="0.2">
      <c r="B1587"/>
    </row>
    <row r="1588" spans="2:2" x14ac:dyDescent="0.2">
      <c r="B1588"/>
    </row>
    <row r="1589" spans="2:2" x14ac:dyDescent="0.2">
      <c r="B1589"/>
    </row>
    <row r="1590" spans="2:2" x14ac:dyDescent="0.2">
      <c r="B1590"/>
    </row>
    <row r="1591" spans="2:2" x14ac:dyDescent="0.2">
      <c r="B1591"/>
    </row>
    <row r="1592" spans="2:2" x14ac:dyDescent="0.2">
      <c r="B1592"/>
    </row>
    <row r="1593" spans="2:2" x14ac:dyDescent="0.2">
      <c r="B1593"/>
    </row>
    <row r="1594" spans="2:2" x14ac:dyDescent="0.2">
      <c r="B1594"/>
    </row>
    <row r="1595" spans="2:2" x14ac:dyDescent="0.2">
      <c r="B1595"/>
    </row>
    <row r="1596" spans="2:2" x14ac:dyDescent="0.2">
      <c r="B1596"/>
    </row>
    <row r="1597" spans="2:2" x14ac:dyDescent="0.2">
      <c r="B1597"/>
    </row>
    <row r="1598" spans="2:2" x14ac:dyDescent="0.2">
      <c r="B1598"/>
    </row>
    <row r="1599" spans="2:2" x14ac:dyDescent="0.2">
      <c r="B1599"/>
    </row>
    <row r="1600" spans="2:2" x14ac:dyDescent="0.2">
      <c r="B1600"/>
    </row>
    <row r="1601" spans="2:2" x14ac:dyDescent="0.2">
      <c r="B1601"/>
    </row>
    <row r="1602" spans="2:2" x14ac:dyDescent="0.2">
      <c r="B1602"/>
    </row>
    <row r="1603" spans="2:2" x14ac:dyDescent="0.2">
      <c r="B1603"/>
    </row>
    <row r="1604" spans="2:2" x14ac:dyDescent="0.2">
      <c r="B1604"/>
    </row>
    <row r="1605" spans="2:2" x14ac:dyDescent="0.2">
      <c r="B1605"/>
    </row>
    <row r="1606" spans="2:2" x14ac:dyDescent="0.2">
      <c r="B1606"/>
    </row>
    <row r="1607" spans="2:2" x14ac:dyDescent="0.2">
      <c r="B1607"/>
    </row>
    <row r="1608" spans="2:2" x14ac:dyDescent="0.2">
      <c r="B1608"/>
    </row>
    <row r="1609" spans="2:2" x14ac:dyDescent="0.2">
      <c r="B1609"/>
    </row>
    <row r="1610" spans="2:2" x14ac:dyDescent="0.2">
      <c r="B1610"/>
    </row>
    <row r="1611" spans="2:2" x14ac:dyDescent="0.2">
      <c r="B1611"/>
    </row>
    <row r="1612" spans="2:2" x14ac:dyDescent="0.2">
      <c r="B1612"/>
    </row>
    <row r="1613" spans="2:2" x14ac:dyDescent="0.2">
      <c r="B1613"/>
    </row>
    <row r="1614" spans="2:2" x14ac:dyDescent="0.2">
      <c r="B1614"/>
    </row>
    <row r="1615" spans="2:2" x14ac:dyDescent="0.2">
      <c r="B1615"/>
    </row>
    <row r="1616" spans="2:2" x14ac:dyDescent="0.2">
      <c r="B1616"/>
    </row>
    <row r="1617" spans="2:2" x14ac:dyDescent="0.2">
      <c r="B1617"/>
    </row>
    <row r="1618" spans="2:2" x14ac:dyDescent="0.2">
      <c r="B1618"/>
    </row>
    <row r="1619" spans="2:2" x14ac:dyDescent="0.2">
      <c r="B1619"/>
    </row>
    <row r="1620" spans="2:2" x14ac:dyDescent="0.2">
      <c r="B1620"/>
    </row>
    <row r="1621" spans="2:2" x14ac:dyDescent="0.2">
      <c r="B1621"/>
    </row>
    <row r="1622" spans="2:2" x14ac:dyDescent="0.2">
      <c r="B1622"/>
    </row>
    <row r="1623" spans="2:2" x14ac:dyDescent="0.2">
      <c r="B1623"/>
    </row>
    <row r="1624" spans="2:2" x14ac:dyDescent="0.2">
      <c r="B1624"/>
    </row>
    <row r="1625" spans="2:2" x14ac:dyDescent="0.2">
      <c r="B1625"/>
    </row>
    <row r="1626" spans="2:2" x14ac:dyDescent="0.2">
      <c r="B1626"/>
    </row>
    <row r="1627" spans="2:2" x14ac:dyDescent="0.2">
      <c r="B1627"/>
    </row>
    <row r="1628" spans="2:2" x14ac:dyDescent="0.2">
      <c r="B1628"/>
    </row>
    <row r="1629" spans="2:2" x14ac:dyDescent="0.2">
      <c r="B1629"/>
    </row>
    <row r="1630" spans="2:2" x14ac:dyDescent="0.2">
      <c r="B1630"/>
    </row>
    <row r="1631" spans="2:2" x14ac:dyDescent="0.2">
      <c r="B1631"/>
    </row>
    <row r="1632" spans="2:2" x14ac:dyDescent="0.2">
      <c r="B1632"/>
    </row>
    <row r="1633" spans="2:2" x14ac:dyDescent="0.2">
      <c r="B1633"/>
    </row>
    <row r="1634" spans="2:2" x14ac:dyDescent="0.2">
      <c r="B1634"/>
    </row>
    <row r="1635" spans="2:2" x14ac:dyDescent="0.2">
      <c r="B1635"/>
    </row>
    <row r="1636" spans="2:2" x14ac:dyDescent="0.2">
      <c r="B1636"/>
    </row>
    <row r="1637" spans="2:2" x14ac:dyDescent="0.2">
      <c r="B1637"/>
    </row>
    <row r="1638" spans="2:2" x14ac:dyDescent="0.2">
      <c r="B1638"/>
    </row>
    <row r="1639" spans="2:2" x14ac:dyDescent="0.2">
      <c r="B1639"/>
    </row>
    <row r="1640" spans="2:2" x14ac:dyDescent="0.2">
      <c r="B1640"/>
    </row>
    <row r="1641" spans="2:2" x14ac:dyDescent="0.2">
      <c r="B1641"/>
    </row>
    <row r="1642" spans="2:2" x14ac:dyDescent="0.2">
      <c r="B1642"/>
    </row>
    <row r="1643" spans="2:2" x14ac:dyDescent="0.2">
      <c r="B1643"/>
    </row>
    <row r="1644" spans="2:2" x14ac:dyDescent="0.2">
      <c r="B1644"/>
    </row>
    <row r="1645" spans="2:2" x14ac:dyDescent="0.2">
      <c r="B1645"/>
    </row>
    <row r="1646" spans="2:2" x14ac:dyDescent="0.2">
      <c r="B1646"/>
    </row>
    <row r="1647" spans="2:2" x14ac:dyDescent="0.2">
      <c r="B1647"/>
    </row>
    <row r="1648" spans="2:2" x14ac:dyDescent="0.2">
      <c r="B1648"/>
    </row>
    <row r="1649" spans="2:2" x14ac:dyDescent="0.2">
      <c r="B1649"/>
    </row>
    <row r="1650" spans="2:2" x14ac:dyDescent="0.2">
      <c r="B1650"/>
    </row>
    <row r="1651" spans="2:2" x14ac:dyDescent="0.2">
      <c r="B1651"/>
    </row>
    <row r="1652" spans="2:2" x14ac:dyDescent="0.2">
      <c r="B1652"/>
    </row>
    <row r="1653" spans="2:2" x14ac:dyDescent="0.2">
      <c r="B1653"/>
    </row>
    <row r="1654" spans="2:2" x14ac:dyDescent="0.2">
      <c r="B1654"/>
    </row>
    <row r="1655" spans="2:2" x14ac:dyDescent="0.2">
      <c r="B1655"/>
    </row>
    <row r="1656" spans="2:2" x14ac:dyDescent="0.2">
      <c r="B1656"/>
    </row>
    <row r="1657" spans="2:2" x14ac:dyDescent="0.2">
      <c r="B1657"/>
    </row>
    <row r="1658" spans="2:2" x14ac:dyDescent="0.2">
      <c r="B1658"/>
    </row>
    <row r="1659" spans="2:2" x14ac:dyDescent="0.2">
      <c r="B1659"/>
    </row>
    <row r="1660" spans="2:2" x14ac:dyDescent="0.2">
      <c r="B1660"/>
    </row>
    <row r="1661" spans="2:2" x14ac:dyDescent="0.2">
      <c r="B1661"/>
    </row>
    <row r="1662" spans="2:2" x14ac:dyDescent="0.2">
      <c r="B1662"/>
    </row>
    <row r="1663" spans="2:2" x14ac:dyDescent="0.2">
      <c r="B1663"/>
    </row>
    <row r="1664" spans="2:2" x14ac:dyDescent="0.2">
      <c r="B1664"/>
    </row>
    <row r="1665" spans="2:2" x14ac:dyDescent="0.2">
      <c r="B1665"/>
    </row>
    <row r="1666" spans="2:2" x14ac:dyDescent="0.2">
      <c r="B1666"/>
    </row>
    <row r="1667" spans="2:2" x14ac:dyDescent="0.2">
      <c r="B1667"/>
    </row>
    <row r="1668" spans="2:2" x14ac:dyDescent="0.2">
      <c r="B1668"/>
    </row>
    <row r="1669" spans="2:2" x14ac:dyDescent="0.2">
      <c r="B1669"/>
    </row>
    <row r="1670" spans="2:2" x14ac:dyDescent="0.2">
      <c r="B1670"/>
    </row>
    <row r="1671" spans="2:2" x14ac:dyDescent="0.2">
      <c r="B1671"/>
    </row>
    <row r="1672" spans="2:2" x14ac:dyDescent="0.2">
      <c r="B1672"/>
    </row>
    <row r="1673" spans="2:2" x14ac:dyDescent="0.2">
      <c r="B1673"/>
    </row>
    <row r="1674" spans="2:2" x14ac:dyDescent="0.2">
      <c r="B1674"/>
    </row>
    <row r="1675" spans="2:2" x14ac:dyDescent="0.2">
      <c r="B1675"/>
    </row>
    <row r="1676" spans="2:2" x14ac:dyDescent="0.2">
      <c r="B1676"/>
    </row>
    <row r="1677" spans="2:2" x14ac:dyDescent="0.2">
      <c r="B1677"/>
    </row>
    <row r="1678" spans="2:2" x14ac:dyDescent="0.2">
      <c r="B1678"/>
    </row>
    <row r="1679" spans="2:2" x14ac:dyDescent="0.2">
      <c r="B1679"/>
    </row>
    <row r="1680" spans="2:2" x14ac:dyDescent="0.2">
      <c r="B1680"/>
    </row>
    <row r="1681" spans="2:2" x14ac:dyDescent="0.2">
      <c r="B1681"/>
    </row>
    <row r="1682" spans="2:2" x14ac:dyDescent="0.2">
      <c r="B1682"/>
    </row>
    <row r="1683" spans="2:2" x14ac:dyDescent="0.2">
      <c r="B1683"/>
    </row>
    <row r="1684" spans="2:2" x14ac:dyDescent="0.2">
      <c r="B1684"/>
    </row>
    <row r="1685" spans="2:2" x14ac:dyDescent="0.2">
      <c r="B1685"/>
    </row>
    <row r="1686" spans="2:2" x14ac:dyDescent="0.2">
      <c r="B1686"/>
    </row>
    <row r="1687" spans="2:2" x14ac:dyDescent="0.2">
      <c r="B1687"/>
    </row>
    <row r="1688" spans="2:2" x14ac:dyDescent="0.2">
      <c r="B1688"/>
    </row>
    <row r="1689" spans="2:2" x14ac:dyDescent="0.2">
      <c r="B1689"/>
    </row>
    <row r="1690" spans="2:2" x14ac:dyDescent="0.2">
      <c r="B1690"/>
    </row>
    <row r="1691" spans="2:2" x14ac:dyDescent="0.2">
      <c r="B1691"/>
    </row>
    <row r="1692" spans="2:2" x14ac:dyDescent="0.2">
      <c r="B1692"/>
    </row>
    <row r="1693" spans="2:2" x14ac:dyDescent="0.2">
      <c r="B1693"/>
    </row>
    <row r="1694" spans="2:2" x14ac:dyDescent="0.2">
      <c r="B1694"/>
    </row>
    <row r="1695" spans="2:2" x14ac:dyDescent="0.2">
      <c r="B1695"/>
    </row>
    <row r="1696" spans="2:2" x14ac:dyDescent="0.2">
      <c r="B1696"/>
    </row>
    <row r="1697" spans="2:2" x14ac:dyDescent="0.2">
      <c r="B1697"/>
    </row>
    <row r="1698" spans="2:2" x14ac:dyDescent="0.2">
      <c r="B1698"/>
    </row>
    <row r="1699" spans="2:2" x14ac:dyDescent="0.2">
      <c r="B1699"/>
    </row>
    <row r="1700" spans="2:2" x14ac:dyDescent="0.2">
      <c r="B1700"/>
    </row>
    <row r="1701" spans="2:2" x14ac:dyDescent="0.2">
      <c r="B1701"/>
    </row>
    <row r="1702" spans="2:2" x14ac:dyDescent="0.2">
      <c r="B1702"/>
    </row>
    <row r="1703" spans="2:2" x14ac:dyDescent="0.2">
      <c r="B1703"/>
    </row>
    <row r="1704" spans="2:2" x14ac:dyDescent="0.2">
      <c r="B1704"/>
    </row>
    <row r="1705" spans="2:2" x14ac:dyDescent="0.2">
      <c r="B1705"/>
    </row>
    <row r="1706" spans="2:2" x14ac:dyDescent="0.2">
      <c r="B1706"/>
    </row>
    <row r="1707" spans="2:2" x14ac:dyDescent="0.2">
      <c r="B1707"/>
    </row>
    <row r="1708" spans="2:2" x14ac:dyDescent="0.2">
      <c r="B1708"/>
    </row>
    <row r="1709" spans="2:2" x14ac:dyDescent="0.2">
      <c r="B1709"/>
    </row>
    <row r="1710" spans="2:2" x14ac:dyDescent="0.2">
      <c r="B1710"/>
    </row>
    <row r="1711" spans="2:2" x14ac:dyDescent="0.2">
      <c r="B1711"/>
    </row>
    <row r="1712" spans="2:2" x14ac:dyDescent="0.2">
      <c r="B1712"/>
    </row>
    <row r="1713" spans="2:2" x14ac:dyDescent="0.2">
      <c r="B1713"/>
    </row>
    <row r="1714" spans="2:2" x14ac:dyDescent="0.2">
      <c r="B1714"/>
    </row>
    <row r="1715" spans="2:2" x14ac:dyDescent="0.2">
      <c r="B1715"/>
    </row>
    <row r="1716" spans="2:2" x14ac:dyDescent="0.2">
      <c r="B1716"/>
    </row>
    <row r="1717" spans="2:2" x14ac:dyDescent="0.2">
      <c r="B1717"/>
    </row>
    <row r="1718" spans="2:2" x14ac:dyDescent="0.2">
      <c r="B1718"/>
    </row>
    <row r="1719" spans="2:2" x14ac:dyDescent="0.2">
      <c r="B1719"/>
    </row>
    <row r="1720" spans="2:2" x14ac:dyDescent="0.2">
      <c r="B1720"/>
    </row>
    <row r="1721" spans="2:2" x14ac:dyDescent="0.2">
      <c r="B1721"/>
    </row>
    <row r="1722" spans="2:2" x14ac:dyDescent="0.2">
      <c r="B1722"/>
    </row>
    <row r="1723" spans="2:2" x14ac:dyDescent="0.2">
      <c r="B1723"/>
    </row>
    <row r="1724" spans="2:2" x14ac:dyDescent="0.2">
      <c r="B1724"/>
    </row>
    <row r="1725" spans="2:2" x14ac:dyDescent="0.2">
      <c r="B1725"/>
    </row>
    <row r="1726" spans="2:2" x14ac:dyDescent="0.2">
      <c r="B1726"/>
    </row>
    <row r="1727" spans="2:2" x14ac:dyDescent="0.2">
      <c r="B1727"/>
    </row>
    <row r="1728" spans="2:2" x14ac:dyDescent="0.2">
      <c r="B1728"/>
    </row>
    <row r="1729" spans="2:2" x14ac:dyDescent="0.2">
      <c r="B1729"/>
    </row>
    <row r="1730" spans="2:2" x14ac:dyDescent="0.2">
      <c r="B1730"/>
    </row>
    <row r="1731" spans="2:2" x14ac:dyDescent="0.2">
      <c r="B1731"/>
    </row>
    <row r="1732" spans="2:2" x14ac:dyDescent="0.2">
      <c r="B1732"/>
    </row>
    <row r="1733" spans="2:2" x14ac:dyDescent="0.2">
      <c r="B1733"/>
    </row>
    <row r="1734" spans="2:2" x14ac:dyDescent="0.2">
      <c r="B1734"/>
    </row>
    <row r="1735" spans="2:2" x14ac:dyDescent="0.2">
      <c r="B1735"/>
    </row>
    <row r="1736" spans="2:2" x14ac:dyDescent="0.2">
      <c r="B1736"/>
    </row>
    <row r="1737" spans="2:2" x14ac:dyDescent="0.2">
      <c r="B1737"/>
    </row>
    <row r="1738" spans="2:2" x14ac:dyDescent="0.2">
      <c r="B1738"/>
    </row>
    <row r="1739" spans="2:2" x14ac:dyDescent="0.2">
      <c r="B1739"/>
    </row>
    <row r="1740" spans="2:2" x14ac:dyDescent="0.2">
      <c r="B1740"/>
    </row>
    <row r="1741" spans="2:2" x14ac:dyDescent="0.2">
      <c r="B1741"/>
    </row>
    <row r="1742" spans="2:2" x14ac:dyDescent="0.2">
      <c r="B1742"/>
    </row>
    <row r="1743" spans="2:2" x14ac:dyDescent="0.2">
      <c r="B1743"/>
    </row>
    <row r="1744" spans="2:2" x14ac:dyDescent="0.2">
      <c r="B1744"/>
    </row>
    <row r="1745" spans="2:2" x14ac:dyDescent="0.2">
      <c r="B1745"/>
    </row>
    <row r="1746" spans="2:2" x14ac:dyDescent="0.2">
      <c r="B1746"/>
    </row>
    <row r="1747" spans="2:2" x14ac:dyDescent="0.2">
      <c r="B1747"/>
    </row>
    <row r="1748" spans="2:2" x14ac:dyDescent="0.2">
      <c r="B1748"/>
    </row>
    <row r="1749" spans="2:2" x14ac:dyDescent="0.2">
      <c r="B1749"/>
    </row>
    <row r="1750" spans="2:2" x14ac:dyDescent="0.2">
      <c r="B1750"/>
    </row>
    <row r="1751" spans="2:2" x14ac:dyDescent="0.2">
      <c r="B1751"/>
    </row>
    <row r="1752" spans="2:2" x14ac:dyDescent="0.2">
      <c r="B1752"/>
    </row>
    <row r="1753" spans="2:2" x14ac:dyDescent="0.2">
      <c r="B1753"/>
    </row>
    <row r="1754" spans="2:2" x14ac:dyDescent="0.2">
      <c r="B1754"/>
    </row>
    <row r="1755" spans="2:2" x14ac:dyDescent="0.2">
      <c r="B1755"/>
    </row>
    <row r="1756" spans="2:2" x14ac:dyDescent="0.2">
      <c r="B1756"/>
    </row>
    <row r="1757" spans="2:2" x14ac:dyDescent="0.2">
      <c r="B1757"/>
    </row>
    <row r="1758" spans="2:2" x14ac:dyDescent="0.2">
      <c r="B1758"/>
    </row>
    <row r="1759" spans="2:2" x14ac:dyDescent="0.2">
      <c r="B1759"/>
    </row>
    <row r="1760" spans="2:2" x14ac:dyDescent="0.2">
      <c r="B1760"/>
    </row>
    <row r="1761" spans="2:2" x14ac:dyDescent="0.2">
      <c r="B1761"/>
    </row>
    <row r="1762" spans="2:2" x14ac:dyDescent="0.2">
      <c r="B1762"/>
    </row>
    <row r="1763" spans="2:2" x14ac:dyDescent="0.2">
      <c r="B1763"/>
    </row>
    <row r="1764" spans="2:2" x14ac:dyDescent="0.2">
      <c r="B1764"/>
    </row>
    <row r="1765" spans="2:2" x14ac:dyDescent="0.2">
      <c r="B1765"/>
    </row>
    <row r="1766" spans="2:2" x14ac:dyDescent="0.2">
      <c r="B1766"/>
    </row>
    <row r="1767" spans="2:2" x14ac:dyDescent="0.2">
      <c r="B1767"/>
    </row>
    <row r="1768" spans="2:2" x14ac:dyDescent="0.2">
      <c r="B1768"/>
    </row>
    <row r="1769" spans="2:2" x14ac:dyDescent="0.2">
      <c r="B1769"/>
    </row>
    <row r="1770" spans="2:2" x14ac:dyDescent="0.2">
      <c r="B1770"/>
    </row>
    <row r="1771" spans="2:2" x14ac:dyDescent="0.2">
      <c r="B1771"/>
    </row>
    <row r="1772" spans="2:2" x14ac:dyDescent="0.2">
      <c r="B1772"/>
    </row>
    <row r="1773" spans="2:2" x14ac:dyDescent="0.2">
      <c r="B1773"/>
    </row>
    <row r="1774" spans="2:2" x14ac:dyDescent="0.2">
      <c r="B1774"/>
    </row>
    <row r="1775" spans="2:2" x14ac:dyDescent="0.2">
      <c r="B1775"/>
    </row>
    <row r="1776" spans="2:2" x14ac:dyDescent="0.2">
      <c r="B1776"/>
    </row>
    <row r="1777" spans="2:2" x14ac:dyDescent="0.2">
      <c r="B1777"/>
    </row>
    <row r="1778" spans="2:2" x14ac:dyDescent="0.2">
      <c r="B1778"/>
    </row>
    <row r="1779" spans="2:2" x14ac:dyDescent="0.2">
      <c r="B1779"/>
    </row>
    <row r="1780" spans="2:2" x14ac:dyDescent="0.2">
      <c r="B1780"/>
    </row>
    <row r="1781" spans="2:2" x14ac:dyDescent="0.2">
      <c r="B1781"/>
    </row>
    <row r="1782" spans="2:2" x14ac:dyDescent="0.2">
      <c r="B1782"/>
    </row>
    <row r="1783" spans="2:2" x14ac:dyDescent="0.2">
      <c r="B1783"/>
    </row>
    <row r="1784" spans="2:2" x14ac:dyDescent="0.2">
      <c r="B1784"/>
    </row>
    <row r="1785" spans="2:2" x14ac:dyDescent="0.2">
      <c r="B1785"/>
    </row>
    <row r="1786" spans="2:2" x14ac:dyDescent="0.2">
      <c r="B1786"/>
    </row>
    <row r="1787" spans="2:2" x14ac:dyDescent="0.2">
      <c r="B1787"/>
    </row>
    <row r="1788" spans="2:2" x14ac:dyDescent="0.2">
      <c r="B1788"/>
    </row>
    <row r="1789" spans="2:2" x14ac:dyDescent="0.2">
      <c r="B1789"/>
    </row>
    <row r="1790" spans="2:2" x14ac:dyDescent="0.2">
      <c r="B1790"/>
    </row>
    <row r="1791" spans="2:2" x14ac:dyDescent="0.2">
      <c r="B1791"/>
    </row>
    <row r="1792" spans="2:2" x14ac:dyDescent="0.2">
      <c r="B1792"/>
    </row>
    <row r="1793" spans="2:2" x14ac:dyDescent="0.2">
      <c r="B1793"/>
    </row>
    <row r="1794" spans="2:2" x14ac:dyDescent="0.2">
      <c r="B1794"/>
    </row>
    <row r="1795" spans="2:2" x14ac:dyDescent="0.2">
      <c r="B1795"/>
    </row>
    <row r="1796" spans="2:2" x14ac:dyDescent="0.2">
      <c r="B1796"/>
    </row>
    <row r="1797" spans="2:2" x14ac:dyDescent="0.2">
      <c r="B1797"/>
    </row>
    <row r="1798" spans="2:2" x14ac:dyDescent="0.2">
      <c r="B1798"/>
    </row>
    <row r="1799" spans="2:2" x14ac:dyDescent="0.2">
      <c r="B1799"/>
    </row>
    <row r="1800" spans="2:2" x14ac:dyDescent="0.2">
      <c r="B1800"/>
    </row>
    <row r="1801" spans="2:2" x14ac:dyDescent="0.2">
      <c r="B1801"/>
    </row>
    <row r="1802" spans="2:2" x14ac:dyDescent="0.2">
      <c r="B1802"/>
    </row>
    <row r="1803" spans="2:2" x14ac:dyDescent="0.2">
      <c r="B1803"/>
    </row>
    <row r="1804" spans="2:2" x14ac:dyDescent="0.2">
      <c r="B1804"/>
    </row>
    <row r="1805" spans="2:2" x14ac:dyDescent="0.2">
      <c r="B1805"/>
    </row>
    <row r="1806" spans="2:2" x14ac:dyDescent="0.2">
      <c r="B1806"/>
    </row>
    <row r="1807" spans="2:2" x14ac:dyDescent="0.2">
      <c r="B1807"/>
    </row>
    <row r="1808" spans="2:2" x14ac:dyDescent="0.2">
      <c r="B1808"/>
    </row>
    <row r="1809" spans="2:2" x14ac:dyDescent="0.2">
      <c r="B1809"/>
    </row>
    <row r="1810" spans="2:2" x14ac:dyDescent="0.2">
      <c r="B1810"/>
    </row>
    <row r="1811" spans="2:2" x14ac:dyDescent="0.2">
      <c r="B1811"/>
    </row>
    <row r="1812" spans="2:2" x14ac:dyDescent="0.2">
      <c r="B1812"/>
    </row>
    <row r="1813" spans="2:2" x14ac:dyDescent="0.2">
      <c r="B1813"/>
    </row>
    <row r="1814" spans="2:2" x14ac:dyDescent="0.2">
      <c r="B1814"/>
    </row>
    <row r="1815" spans="2:2" x14ac:dyDescent="0.2">
      <c r="B1815"/>
    </row>
    <row r="1816" spans="2:2" x14ac:dyDescent="0.2">
      <c r="B1816"/>
    </row>
    <row r="1817" spans="2:2" x14ac:dyDescent="0.2">
      <c r="B1817"/>
    </row>
    <row r="1818" spans="2:2" x14ac:dyDescent="0.2">
      <c r="B1818"/>
    </row>
    <row r="1819" spans="2:2" x14ac:dyDescent="0.2">
      <c r="B1819"/>
    </row>
    <row r="1820" spans="2:2" x14ac:dyDescent="0.2">
      <c r="B1820"/>
    </row>
    <row r="1821" spans="2:2" x14ac:dyDescent="0.2">
      <c r="B1821"/>
    </row>
    <row r="1822" spans="2:2" x14ac:dyDescent="0.2">
      <c r="B1822"/>
    </row>
    <row r="1823" spans="2:2" x14ac:dyDescent="0.2">
      <c r="B1823"/>
    </row>
    <row r="1824" spans="2:2" x14ac:dyDescent="0.2">
      <c r="B1824"/>
    </row>
    <row r="1825" spans="2:2" x14ac:dyDescent="0.2">
      <c r="B1825"/>
    </row>
    <row r="1826" spans="2:2" x14ac:dyDescent="0.2">
      <c r="B1826"/>
    </row>
    <row r="1827" spans="2:2" x14ac:dyDescent="0.2">
      <c r="B1827"/>
    </row>
    <row r="1828" spans="2:2" x14ac:dyDescent="0.2">
      <c r="B1828"/>
    </row>
    <row r="1829" spans="2:2" x14ac:dyDescent="0.2">
      <c r="B1829"/>
    </row>
    <row r="1830" spans="2:2" x14ac:dyDescent="0.2">
      <c r="B1830"/>
    </row>
    <row r="1831" spans="2:2" x14ac:dyDescent="0.2">
      <c r="B1831"/>
    </row>
    <row r="1832" spans="2:2" x14ac:dyDescent="0.2">
      <c r="B1832"/>
    </row>
    <row r="1833" spans="2:2" x14ac:dyDescent="0.2">
      <c r="B1833"/>
    </row>
    <row r="1834" spans="2:2" x14ac:dyDescent="0.2">
      <c r="B1834"/>
    </row>
    <row r="1835" spans="2:2" x14ac:dyDescent="0.2">
      <c r="B1835"/>
    </row>
    <row r="1836" spans="2:2" x14ac:dyDescent="0.2">
      <c r="B1836"/>
    </row>
    <row r="1837" spans="2:2" x14ac:dyDescent="0.2">
      <c r="B1837"/>
    </row>
    <row r="1838" spans="2:2" x14ac:dyDescent="0.2">
      <c r="B1838"/>
    </row>
    <row r="1839" spans="2:2" x14ac:dyDescent="0.2">
      <c r="B1839"/>
    </row>
    <row r="1840" spans="2:2" x14ac:dyDescent="0.2">
      <c r="B1840"/>
    </row>
    <row r="1841" spans="2:2" x14ac:dyDescent="0.2">
      <c r="B1841"/>
    </row>
    <row r="1842" spans="2:2" x14ac:dyDescent="0.2">
      <c r="B1842"/>
    </row>
    <row r="1843" spans="2:2" x14ac:dyDescent="0.2">
      <c r="B1843"/>
    </row>
    <row r="1844" spans="2:2" x14ac:dyDescent="0.2">
      <c r="B1844"/>
    </row>
    <row r="1845" spans="2:2" x14ac:dyDescent="0.2">
      <c r="B1845"/>
    </row>
    <row r="1846" spans="2:2" x14ac:dyDescent="0.2">
      <c r="B1846"/>
    </row>
    <row r="1847" spans="2:2" x14ac:dyDescent="0.2">
      <c r="B1847"/>
    </row>
    <row r="1848" spans="2:2" x14ac:dyDescent="0.2">
      <c r="B1848"/>
    </row>
    <row r="1849" spans="2:2" x14ac:dyDescent="0.2">
      <c r="B1849"/>
    </row>
    <row r="1850" spans="2:2" x14ac:dyDescent="0.2">
      <c r="B1850"/>
    </row>
    <row r="1851" spans="2:2" x14ac:dyDescent="0.2">
      <c r="B1851"/>
    </row>
    <row r="1852" spans="2:2" x14ac:dyDescent="0.2">
      <c r="B1852"/>
    </row>
    <row r="1853" spans="2:2" x14ac:dyDescent="0.2">
      <c r="B1853"/>
    </row>
    <row r="1854" spans="2:2" x14ac:dyDescent="0.2">
      <c r="B1854"/>
    </row>
    <row r="1855" spans="2:2" x14ac:dyDescent="0.2">
      <c r="B1855"/>
    </row>
    <row r="1856" spans="2:2" x14ac:dyDescent="0.2">
      <c r="B1856"/>
    </row>
    <row r="1857" spans="2:2" x14ac:dyDescent="0.2">
      <c r="B1857"/>
    </row>
    <row r="1858" spans="2:2" x14ac:dyDescent="0.2">
      <c r="B1858"/>
    </row>
    <row r="1859" spans="2:2" x14ac:dyDescent="0.2">
      <c r="B1859"/>
    </row>
    <row r="1860" spans="2:2" x14ac:dyDescent="0.2">
      <c r="B1860"/>
    </row>
    <row r="1861" spans="2:2" x14ac:dyDescent="0.2">
      <c r="B1861"/>
    </row>
    <row r="1862" spans="2:2" x14ac:dyDescent="0.2">
      <c r="B1862"/>
    </row>
    <row r="1863" spans="2:2" x14ac:dyDescent="0.2">
      <c r="B1863"/>
    </row>
    <row r="1864" spans="2:2" x14ac:dyDescent="0.2">
      <c r="B1864"/>
    </row>
    <row r="1865" spans="2:2" x14ac:dyDescent="0.2">
      <c r="B1865"/>
    </row>
    <row r="1866" spans="2:2" x14ac:dyDescent="0.2">
      <c r="B1866"/>
    </row>
    <row r="1867" spans="2:2" x14ac:dyDescent="0.2">
      <c r="B1867"/>
    </row>
    <row r="1868" spans="2:2" x14ac:dyDescent="0.2">
      <c r="B1868"/>
    </row>
    <row r="1869" spans="2:2" x14ac:dyDescent="0.2">
      <c r="B1869"/>
    </row>
    <row r="1870" spans="2:2" x14ac:dyDescent="0.2">
      <c r="B1870"/>
    </row>
    <row r="1871" spans="2:2" x14ac:dyDescent="0.2">
      <c r="B1871"/>
    </row>
    <row r="1872" spans="2:2" x14ac:dyDescent="0.2">
      <c r="B1872"/>
    </row>
    <row r="1873" spans="2:2" x14ac:dyDescent="0.2">
      <c r="B1873"/>
    </row>
    <row r="1874" spans="2:2" x14ac:dyDescent="0.2">
      <c r="B1874"/>
    </row>
    <row r="1875" spans="2:2" x14ac:dyDescent="0.2">
      <c r="B1875"/>
    </row>
    <row r="1876" spans="2:2" x14ac:dyDescent="0.2">
      <c r="B1876"/>
    </row>
    <row r="1877" spans="2:2" x14ac:dyDescent="0.2">
      <c r="B1877"/>
    </row>
    <row r="1878" spans="2:2" x14ac:dyDescent="0.2">
      <c r="B1878"/>
    </row>
    <row r="1879" spans="2:2" x14ac:dyDescent="0.2">
      <c r="B1879"/>
    </row>
    <row r="1880" spans="2:2" x14ac:dyDescent="0.2">
      <c r="B1880"/>
    </row>
    <row r="1881" spans="2:2" x14ac:dyDescent="0.2">
      <c r="B1881"/>
    </row>
    <row r="1882" spans="2:2" x14ac:dyDescent="0.2">
      <c r="B1882"/>
    </row>
    <row r="1883" spans="2:2" x14ac:dyDescent="0.2">
      <c r="B1883"/>
    </row>
    <row r="1884" spans="2:2" x14ac:dyDescent="0.2">
      <c r="B1884"/>
    </row>
    <row r="1885" spans="2:2" x14ac:dyDescent="0.2">
      <c r="B1885"/>
    </row>
    <row r="1886" spans="2:2" x14ac:dyDescent="0.2">
      <c r="B1886"/>
    </row>
    <row r="1887" spans="2:2" x14ac:dyDescent="0.2">
      <c r="B1887"/>
    </row>
    <row r="1888" spans="2:2" x14ac:dyDescent="0.2">
      <c r="B1888"/>
    </row>
    <row r="1889" spans="2:2" x14ac:dyDescent="0.2">
      <c r="B1889"/>
    </row>
    <row r="1890" spans="2:2" x14ac:dyDescent="0.2">
      <c r="B1890"/>
    </row>
    <row r="1891" spans="2:2" x14ac:dyDescent="0.2">
      <c r="B1891"/>
    </row>
    <row r="1892" spans="2:2" x14ac:dyDescent="0.2">
      <c r="B1892"/>
    </row>
    <row r="1893" spans="2:2" x14ac:dyDescent="0.2">
      <c r="B1893"/>
    </row>
    <row r="1894" spans="2:2" x14ac:dyDescent="0.2">
      <c r="B1894"/>
    </row>
    <row r="1895" spans="2:2" x14ac:dyDescent="0.2">
      <c r="B1895"/>
    </row>
    <row r="1896" spans="2:2" x14ac:dyDescent="0.2">
      <c r="B1896"/>
    </row>
    <row r="1897" spans="2:2" x14ac:dyDescent="0.2">
      <c r="B1897"/>
    </row>
    <row r="1898" spans="2:2" x14ac:dyDescent="0.2">
      <c r="B1898"/>
    </row>
    <row r="1899" spans="2:2" x14ac:dyDescent="0.2">
      <c r="B1899"/>
    </row>
    <row r="1900" spans="2:2" x14ac:dyDescent="0.2">
      <c r="B1900"/>
    </row>
    <row r="1901" spans="2:2" x14ac:dyDescent="0.2">
      <c r="B1901"/>
    </row>
    <row r="1902" spans="2:2" x14ac:dyDescent="0.2">
      <c r="B1902"/>
    </row>
    <row r="1903" spans="2:2" x14ac:dyDescent="0.2">
      <c r="B1903"/>
    </row>
    <row r="1904" spans="2:2" x14ac:dyDescent="0.2">
      <c r="B1904"/>
    </row>
    <row r="1905" spans="2:2" x14ac:dyDescent="0.2">
      <c r="B1905"/>
    </row>
    <row r="1906" spans="2:2" x14ac:dyDescent="0.2">
      <c r="B1906"/>
    </row>
    <row r="1907" spans="2:2" x14ac:dyDescent="0.2">
      <c r="B1907"/>
    </row>
    <row r="1908" spans="2:2" x14ac:dyDescent="0.2">
      <c r="B1908"/>
    </row>
    <row r="1909" spans="2:2" x14ac:dyDescent="0.2">
      <c r="B1909"/>
    </row>
    <row r="1910" spans="2:2" x14ac:dyDescent="0.2">
      <c r="B1910"/>
    </row>
    <row r="1911" spans="2:2" x14ac:dyDescent="0.2">
      <c r="B1911"/>
    </row>
    <row r="1912" spans="2:2" x14ac:dyDescent="0.2">
      <c r="B1912"/>
    </row>
    <row r="1913" spans="2:2" x14ac:dyDescent="0.2">
      <c r="B1913"/>
    </row>
    <row r="1914" spans="2:2" x14ac:dyDescent="0.2">
      <c r="B1914"/>
    </row>
    <row r="1915" spans="2:2" x14ac:dyDescent="0.2">
      <c r="B1915"/>
    </row>
    <row r="1916" spans="2:2" x14ac:dyDescent="0.2">
      <c r="B1916"/>
    </row>
    <row r="1917" spans="2:2" x14ac:dyDescent="0.2">
      <c r="B1917"/>
    </row>
    <row r="1918" spans="2:2" x14ac:dyDescent="0.2">
      <c r="B1918"/>
    </row>
    <row r="1919" spans="2:2" x14ac:dyDescent="0.2">
      <c r="B1919"/>
    </row>
    <row r="1920" spans="2:2" x14ac:dyDescent="0.2">
      <c r="B1920"/>
    </row>
    <row r="1921" spans="2:2" x14ac:dyDescent="0.2">
      <c r="B1921"/>
    </row>
    <row r="1922" spans="2:2" x14ac:dyDescent="0.2">
      <c r="B1922"/>
    </row>
    <row r="1923" spans="2:2" x14ac:dyDescent="0.2">
      <c r="B1923"/>
    </row>
    <row r="1924" spans="2:2" x14ac:dyDescent="0.2">
      <c r="B1924"/>
    </row>
    <row r="1925" spans="2:2" x14ac:dyDescent="0.2">
      <c r="B1925"/>
    </row>
    <row r="1926" spans="2:2" x14ac:dyDescent="0.2">
      <c r="B1926"/>
    </row>
    <row r="1927" spans="2:2" x14ac:dyDescent="0.2">
      <c r="B1927"/>
    </row>
    <row r="1928" spans="2:2" x14ac:dyDescent="0.2">
      <c r="B1928"/>
    </row>
    <row r="1929" spans="2:2" x14ac:dyDescent="0.2">
      <c r="B1929"/>
    </row>
    <row r="1930" spans="2:2" x14ac:dyDescent="0.2">
      <c r="B1930"/>
    </row>
    <row r="1931" spans="2:2" x14ac:dyDescent="0.2">
      <c r="B1931"/>
    </row>
    <row r="1932" spans="2:2" x14ac:dyDescent="0.2">
      <c r="B1932"/>
    </row>
    <row r="1933" spans="2:2" x14ac:dyDescent="0.2">
      <c r="B1933"/>
    </row>
    <row r="1934" spans="2:2" x14ac:dyDescent="0.2">
      <c r="B1934"/>
    </row>
    <row r="1935" spans="2:2" x14ac:dyDescent="0.2">
      <c r="B1935"/>
    </row>
    <row r="1936" spans="2:2" x14ac:dyDescent="0.2">
      <c r="B1936"/>
    </row>
    <row r="1937" spans="2:2" x14ac:dyDescent="0.2">
      <c r="B1937"/>
    </row>
    <row r="1938" spans="2:2" x14ac:dyDescent="0.2">
      <c r="B1938"/>
    </row>
    <row r="1939" spans="2:2" x14ac:dyDescent="0.2">
      <c r="B1939"/>
    </row>
    <row r="1940" spans="2:2" x14ac:dyDescent="0.2">
      <c r="B1940"/>
    </row>
    <row r="1941" spans="2:2" x14ac:dyDescent="0.2">
      <c r="B1941"/>
    </row>
    <row r="1942" spans="2:2" x14ac:dyDescent="0.2">
      <c r="B1942"/>
    </row>
    <row r="1943" spans="2:2" x14ac:dyDescent="0.2">
      <c r="B1943"/>
    </row>
    <row r="1944" spans="2:2" x14ac:dyDescent="0.2">
      <c r="B1944"/>
    </row>
    <row r="1945" spans="2:2" x14ac:dyDescent="0.2">
      <c r="B1945"/>
    </row>
    <row r="1946" spans="2:2" x14ac:dyDescent="0.2">
      <c r="B1946"/>
    </row>
    <row r="1947" spans="2:2" x14ac:dyDescent="0.2">
      <c r="B1947"/>
    </row>
    <row r="1948" spans="2:2" x14ac:dyDescent="0.2">
      <c r="B1948"/>
    </row>
    <row r="1949" spans="2:2" x14ac:dyDescent="0.2">
      <c r="B1949"/>
    </row>
    <row r="1950" spans="2:2" x14ac:dyDescent="0.2">
      <c r="B1950"/>
    </row>
    <row r="1951" spans="2:2" x14ac:dyDescent="0.2">
      <c r="B1951"/>
    </row>
    <row r="1952" spans="2:2" x14ac:dyDescent="0.2">
      <c r="B1952"/>
    </row>
    <row r="1953" spans="2:2" x14ac:dyDescent="0.2">
      <c r="B1953"/>
    </row>
    <row r="1954" spans="2:2" x14ac:dyDescent="0.2">
      <c r="B1954"/>
    </row>
    <row r="1955" spans="2:2" x14ac:dyDescent="0.2">
      <c r="B1955"/>
    </row>
    <row r="1956" spans="2:2" x14ac:dyDescent="0.2">
      <c r="B1956"/>
    </row>
    <row r="1957" spans="2:2" x14ac:dyDescent="0.2">
      <c r="B1957"/>
    </row>
    <row r="1958" spans="2:2" x14ac:dyDescent="0.2">
      <c r="B1958"/>
    </row>
    <row r="1959" spans="2:2" x14ac:dyDescent="0.2">
      <c r="B1959"/>
    </row>
    <row r="1960" spans="2:2" x14ac:dyDescent="0.2">
      <c r="B1960"/>
    </row>
    <row r="1961" spans="2:2" x14ac:dyDescent="0.2">
      <c r="B1961"/>
    </row>
    <row r="1962" spans="2:2" x14ac:dyDescent="0.2">
      <c r="B1962"/>
    </row>
    <row r="1963" spans="2:2" x14ac:dyDescent="0.2">
      <c r="B1963"/>
    </row>
    <row r="1964" spans="2:2" x14ac:dyDescent="0.2">
      <c r="B1964"/>
    </row>
    <row r="1965" spans="2:2" x14ac:dyDescent="0.2">
      <c r="B1965"/>
    </row>
    <row r="1966" spans="2:2" x14ac:dyDescent="0.2">
      <c r="B1966"/>
    </row>
    <row r="1967" spans="2:2" x14ac:dyDescent="0.2">
      <c r="B1967"/>
    </row>
    <row r="1968" spans="2:2" x14ac:dyDescent="0.2">
      <c r="B1968"/>
    </row>
    <row r="1969" spans="2:2" x14ac:dyDescent="0.2">
      <c r="B1969"/>
    </row>
    <row r="1970" spans="2:2" x14ac:dyDescent="0.2">
      <c r="B1970"/>
    </row>
    <row r="1971" spans="2:2" x14ac:dyDescent="0.2">
      <c r="B1971"/>
    </row>
    <row r="1972" spans="2:2" x14ac:dyDescent="0.2">
      <c r="B1972"/>
    </row>
    <row r="1973" spans="2:2" x14ac:dyDescent="0.2">
      <c r="B1973"/>
    </row>
    <row r="1974" spans="2:2" x14ac:dyDescent="0.2">
      <c r="B1974"/>
    </row>
    <row r="1975" spans="2:2" x14ac:dyDescent="0.2">
      <c r="B1975"/>
    </row>
    <row r="1976" spans="2:2" x14ac:dyDescent="0.2">
      <c r="B1976"/>
    </row>
    <row r="1977" spans="2:2" x14ac:dyDescent="0.2">
      <c r="B1977"/>
    </row>
    <row r="1978" spans="2:2" x14ac:dyDescent="0.2">
      <c r="B1978"/>
    </row>
    <row r="1979" spans="2:2" x14ac:dyDescent="0.2">
      <c r="B1979"/>
    </row>
    <row r="1980" spans="2:2" x14ac:dyDescent="0.2">
      <c r="B1980"/>
    </row>
    <row r="1981" spans="2:2" x14ac:dyDescent="0.2">
      <c r="B1981"/>
    </row>
    <row r="1982" spans="2:2" x14ac:dyDescent="0.2">
      <c r="B1982"/>
    </row>
    <row r="1983" spans="2:2" x14ac:dyDescent="0.2">
      <c r="B1983"/>
    </row>
    <row r="1984" spans="2:2" x14ac:dyDescent="0.2">
      <c r="B1984"/>
    </row>
    <row r="1985" spans="2:2" x14ac:dyDescent="0.2">
      <c r="B1985"/>
    </row>
    <row r="1986" spans="2:2" x14ac:dyDescent="0.2">
      <c r="B1986"/>
    </row>
    <row r="1987" spans="2:2" x14ac:dyDescent="0.2">
      <c r="B1987"/>
    </row>
    <row r="1988" spans="2:2" x14ac:dyDescent="0.2">
      <c r="B1988"/>
    </row>
    <row r="1989" spans="2:2" x14ac:dyDescent="0.2">
      <c r="B1989"/>
    </row>
    <row r="1990" spans="2:2" x14ac:dyDescent="0.2">
      <c r="B1990"/>
    </row>
    <row r="1991" spans="2:2" x14ac:dyDescent="0.2">
      <c r="B1991"/>
    </row>
    <row r="1992" spans="2:2" x14ac:dyDescent="0.2">
      <c r="B1992"/>
    </row>
    <row r="1993" spans="2:2" x14ac:dyDescent="0.2">
      <c r="B1993"/>
    </row>
    <row r="1994" spans="2:2" x14ac:dyDescent="0.2">
      <c r="B1994"/>
    </row>
    <row r="1995" spans="2:2" x14ac:dyDescent="0.2">
      <c r="B1995"/>
    </row>
    <row r="1996" spans="2:2" x14ac:dyDescent="0.2">
      <c r="B1996"/>
    </row>
    <row r="1997" spans="2:2" x14ac:dyDescent="0.2">
      <c r="B1997"/>
    </row>
    <row r="1998" spans="2:2" x14ac:dyDescent="0.2">
      <c r="B1998"/>
    </row>
    <row r="1999" spans="2:2" x14ac:dyDescent="0.2">
      <c r="B1999"/>
    </row>
    <row r="2000" spans="2:2" x14ac:dyDescent="0.2">
      <c r="B2000"/>
    </row>
    <row r="2001" spans="2:2" x14ac:dyDescent="0.2">
      <c r="B2001"/>
    </row>
    <row r="2002" spans="2:2" x14ac:dyDescent="0.2">
      <c r="B2002"/>
    </row>
    <row r="2003" spans="2:2" x14ac:dyDescent="0.2">
      <c r="B2003"/>
    </row>
    <row r="2004" spans="2:2" x14ac:dyDescent="0.2">
      <c r="B2004"/>
    </row>
    <row r="2005" spans="2:2" x14ac:dyDescent="0.2">
      <c r="B2005"/>
    </row>
    <row r="2006" spans="2:2" x14ac:dyDescent="0.2">
      <c r="B2006"/>
    </row>
    <row r="2007" spans="2:2" x14ac:dyDescent="0.2">
      <c r="B2007"/>
    </row>
    <row r="2008" spans="2:2" x14ac:dyDescent="0.2">
      <c r="B2008"/>
    </row>
    <row r="2009" spans="2:2" x14ac:dyDescent="0.2">
      <c r="B2009"/>
    </row>
    <row r="2010" spans="2:2" x14ac:dyDescent="0.2">
      <c r="B2010"/>
    </row>
    <row r="2011" spans="2:2" x14ac:dyDescent="0.2">
      <c r="B2011"/>
    </row>
    <row r="2012" spans="2:2" x14ac:dyDescent="0.2">
      <c r="B2012"/>
    </row>
    <row r="2013" spans="2:2" x14ac:dyDescent="0.2">
      <c r="B2013"/>
    </row>
    <row r="2014" spans="2:2" x14ac:dyDescent="0.2">
      <c r="B2014"/>
    </row>
    <row r="2015" spans="2:2" x14ac:dyDescent="0.2">
      <c r="B2015"/>
    </row>
    <row r="2016" spans="2:2" x14ac:dyDescent="0.2">
      <c r="B2016"/>
    </row>
    <row r="2017" spans="2:2" x14ac:dyDescent="0.2">
      <c r="B2017"/>
    </row>
    <row r="2018" spans="2:2" x14ac:dyDescent="0.2">
      <c r="B2018"/>
    </row>
    <row r="2019" spans="2:2" x14ac:dyDescent="0.2">
      <c r="B2019"/>
    </row>
    <row r="2020" spans="2:2" x14ac:dyDescent="0.2">
      <c r="B2020"/>
    </row>
    <row r="2021" spans="2:2" x14ac:dyDescent="0.2">
      <c r="B2021"/>
    </row>
    <row r="2022" spans="2:2" x14ac:dyDescent="0.2">
      <c r="B2022"/>
    </row>
    <row r="2023" spans="2:2" x14ac:dyDescent="0.2">
      <c r="B2023"/>
    </row>
    <row r="2024" spans="2:2" x14ac:dyDescent="0.2">
      <c r="B2024"/>
    </row>
    <row r="2025" spans="2:2" x14ac:dyDescent="0.2">
      <c r="B2025"/>
    </row>
    <row r="2026" spans="2:2" x14ac:dyDescent="0.2">
      <c r="B2026"/>
    </row>
    <row r="2027" spans="2:2" x14ac:dyDescent="0.2">
      <c r="B2027"/>
    </row>
    <row r="2028" spans="2:2" x14ac:dyDescent="0.2">
      <c r="B2028"/>
    </row>
    <row r="2029" spans="2:2" x14ac:dyDescent="0.2">
      <c r="B2029"/>
    </row>
    <row r="2030" spans="2:2" x14ac:dyDescent="0.2">
      <c r="B2030"/>
    </row>
    <row r="2031" spans="2:2" x14ac:dyDescent="0.2">
      <c r="B2031"/>
    </row>
    <row r="2032" spans="2:2" x14ac:dyDescent="0.2">
      <c r="B2032"/>
    </row>
    <row r="2033" spans="2:2" x14ac:dyDescent="0.2">
      <c r="B2033"/>
    </row>
    <row r="2034" spans="2:2" x14ac:dyDescent="0.2">
      <c r="B2034"/>
    </row>
    <row r="2035" spans="2:2" x14ac:dyDescent="0.2">
      <c r="B2035"/>
    </row>
    <row r="2036" spans="2:2" x14ac:dyDescent="0.2">
      <c r="B2036"/>
    </row>
    <row r="2037" spans="2:2" x14ac:dyDescent="0.2">
      <c r="B2037"/>
    </row>
    <row r="2038" spans="2:2" x14ac:dyDescent="0.2">
      <c r="B2038"/>
    </row>
    <row r="2039" spans="2:2" x14ac:dyDescent="0.2">
      <c r="B2039"/>
    </row>
    <row r="2040" spans="2:2" x14ac:dyDescent="0.2">
      <c r="B2040"/>
    </row>
    <row r="2041" spans="2:2" x14ac:dyDescent="0.2">
      <c r="B2041"/>
    </row>
    <row r="2042" spans="2:2" x14ac:dyDescent="0.2">
      <c r="B2042"/>
    </row>
    <row r="2043" spans="2:2" x14ac:dyDescent="0.2">
      <c r="B2043"/>
    </row>
    <row r="2044" spans="2:2" x14ac:dyDescent="0.2">
      <c r="B2044"/>
    </row>
    <row r="2045" spans="2:2" x14ac:dyDescent="0.2">
      <c r="B2045"/>
    </row>
    <row r="2046" spans="2:2" x14ac:dyDescent="0.2">
      <c r="B2046"/>
    </row>
    <row r="2047" spans="2:2" x14ac:dyDescent="0.2">
      <c r="B2047"/>
    </row>
    <row r="2048" spans="2:2" x14ac:dyDescent="0.2">
      <c r="B2048"/>
    </row>
    <row r="2049" spans="2:2" x14ac:dyDescent="0.2">
      <c r="B2049"/>
    </row>
    <row r="2050" spans="2:2" x14ac:dyDescent="0.2">
      <c r="B2050"/>
    </row>
    <row r="2051" spans="2:2" x14ac:dyDescent="0.2">
      <c r="B2051"/>
    </row>
    <row r="2052" spans="2:2" x14ac:dyDescent="0.2">
      <c r="B2052"/>
    </row>
    <row r="2053" spans="2:2" x14ac:dyDescent="0.2">
      <c r="B2053"/>
    </row>
    <row r="2054" spans="2:2" x14ac:dyDescent="0.2">
      <c r="B2054"/>
    </row>
    <row r="2055" spans="2:2" x14ac:dyDescent="0.2">
      <c r="B2055"/>
    </row>
    <row r="2056" spans="2:2" x14ac:dyDescent="0.2">
      <c r="B2056"/>
    </row>
    <row r="2057" spans="2:2" x14ac:dyDescent="0.2">
      <c r="B2057"/>
    </row>
    <row r="2058" spans="2:2" x14ac:dyDescent="0.2">
      <c r="B2058"/>
    </row>
    <row r="2059" spans="2:2" x14ac:dyDescent="0.2">
      <c r="B2059"/>
    </row>
    <row r="2060" spans="2:2" x14ac:dyDescent="0.2">
      <c r="B2060"/>
    </row>
    <row r="2061" spans="2:2" x14ac:dyDescent="0.2">
      <c r="B2061"/>
    </row>
    <row r="2062" spans="2:2" x14ac:dyDescent="0.2">
      <c r="B2062"/>
    </row>
    <row r="2063" spans="2:2" x14ac:dyDescent="0.2">
      <c r="B2063"/>
    </row>
    <row r="2064" spans="2:2" x14ac:dyDescent="0.2">
      <c r="B2064"/>
    </row>
    <row r="2065" spans="2:2" x14ac:dyDescent="0.2">
      <c r="B2065"/>
    </row>
    <row r="2066" spans="2:2" x14ac:dyDescent="0.2">
      <c r="B2066"/>
    </row>
    <row r="2067" spans="2:2" x14ac:dyDescent="0.2">
      <c r="B2067"/>
    </row>
    <row r="2068" spans="2:2" x14ac:dyDescent="0.2">
      <c r="B2068"/>
    </row>
    <row r="2069" spans="2:2" x14ac:dyDescent="0.2">
      <c r="B2069"/>
    </row>
    <row r="2070" spans="2:2" x14ac:dyDescent="0.2">
      <c r="B2070"/>
    </row>
    <row r="2071" spans="2:2" x14ac:dyDescent="0.2">
      <c r="B2071"/>
    </row>
    <row r="2072" spans="2:2" x14ac:dyDescent="0.2">
      <c r="B2072"/>
    </row>
    <row r="2073" spans="2:2" x14ac:dyDescent="0.2">
      <c r="B2073"/>
    </row>
    <row r="2074" spans="2:2" x14ac:dyDescent="0.2">
      <c r="B2074"/>
    </row>
    <row r="2075" spans="2:2" x14ac:dyDescent="0.2">
      <c r="B2075"/>
    </row>
    <row r="2076" spans="2:2" x14ac:dyDescent="0.2">
      <c r="B2076"/>
    </row>
    <row r="2077" spans="2:2" x14ac:dyDescent="0.2">
      <c r="B2077"/>
    </row>
    <row r="2078" spans="2:2" x14ac:dyDescent="0.2">
      <c r="B2078"/>
    </row>
    <row r="2079" spans="2:2" x14ac:dyDescent="0.2">
      <c r="B2079"/>
    </row>
    <row r="2080" spans="2:2" x14ac:dyDescent="0.2">
      <c r="B2080"/>
    </row>
    <row r="2081" spans="2:2" x14ac:dyDescent="0.2">
      <c r="B2081"/>
    </row>
    <row r="2082" spans="2:2" x14ac:dyDescent="0.2">
      <c r="B2082"/>
    </row>
    <row r="2083" spans="2:2" x14ac:dyDescent="0.2">
      <c r="B2083"/>
    </row>
    <row r="2084" spans="2:2" x14ac:dyDescent="0.2">
      <c r="B2084"/>
    </row>
    <row r="2085" spans="2:2" x14ac:dyDescent="0.2">
      <c r="B2085"/>
    </row>
    <row r="2086" spans="2:2" x14ac:dyDescent="0.2">
      <c r="B2086"/>
    </row>
    <row r="2087" spans="2:2" x14ac:dyDescent="0.2">
      <c r="B2087"/>
    </row>
    <row r="2088" spans="2:2" x14ac:dyDescent="0.2">
      <c r="B2088"/>
    </row>
    <row r="2089" spans="2:2" x14ac:dyDescent="0.2">
      <c r="B2089"/>
    </row>
    <row r="2090" spans="2:2" x14ac:dyDescent="0.2">
      <c r="B2090"/>
    </row>
    <row r="2091" spans="2:2" x14ac:dyDescent="0.2">
      <c r="B2091"/>
    </row>
    <row r="2092" spans="2:2" x14ac:dyDescent="0.2">
      <c r="B2092"/>
    </row>
    <row r="2093" spans="2:2" x14ac:dyDescent="0.2">
      <c r="B2093"/>
    </row>
    <row r="2094" spans="2:2" x14ac:dyDescent="0.2">
      <c r="B2094"/>
    </row>
    <row r="2095" spans="2:2" x14ac:dyDescent="0.2">
      <c r="B2095"/>
    </row>
    <row r="2096" spans="2:2" x14ac:dyDescent="0.2">
      <c r="B2096"/>
    </row>
    <row r="2097" spans="2:2" x14ac:dyDescent="0.2">
      <c r="B2097"/>
    </row>
    <row r="2098" spans="2:2" x14ac:dyDescent="0.2">
      <c r="B2098"/>
    </row>
    <row r="2099" spans="2:2" x14ac:dyDescent="0.2">
      <c r="B2099"/>
    </row>
  </sheetData>
  <mergeCells count="3">
    <mergeCell ref="A1:F1"/>
    <mergeCell ref="A2:F2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2"/>
  <sheetViews>
    <sheetView workbookViewId="0">
      <selection sqref="A1:F1"/>
    </sheetView>
  </sheetViews>
  <sheetFormatPr defaultRowHeight="11.25" x14ac:dyDescent="0.2"/>
  <cols>
    <col min="2" max="2" width="13.33203125" style="7" customWidth="1"/>
    <col min="3" max="3" width="16" style="8" customWidth="1"/>
    <col min="4" max="4" width="23.1640625" style="8" customWidth="1"/>
    <col min="5" max="5" width="21" customWidth="1"/>
  </cols>
  <sheetData>
    <row r="1" spans="1:6" ht="15.75" x14ac:dyDescent="0.25">
      <c r="A1" s="44" t="s">
        <v>704</v>
      </c>
      <c r="B1" s="44"/>
      <c r="C1" s="44"/>
      <c r="D1" s="44"/>
      <c r="E1" s="44"/>
      <c r="F1" s="44"/>
    </row>
    <row r="2" spans="1:6" ht="12.75" x14ac:dyDescent="0.2">
      <c r="B2" s="35" t="s">
        <v>295</v>
      </c>
      <c r="C2" s="6"/>
      <c r="D2" s="6"/>
      <c r="E2" s="6"/>
      <c r="F2" s="6"/>
    </row>
    <row r="3" spans="1:6" ht="12.75" x14ac:dyDescent="0.2">
      <c r="A3" s="46" t="s">
        <v>184</v>
      </c>
      <c r="B3" s="46"/>
      <c r="C3" s="46"/>
      <c r="D3" s="46"/>
      <c r="E3" s="2">
        <f>SUM(D6:D249)-D251</f>
        <v>41681.439999999988</v>
      </c>
      <c r="F3" s="3"/>
    </row>
    <row r="5" spans="1:6" ht="22.5" customHeight="1" x14ac:dyDescent="0.2">
      <c r="B5" s="9" t="s">
        <v>193</v>
      </c>
      <c r="C5" s="10" t="s">
        <v>296</v>
      </c>
      <c r="D5" s="36" t="s">
        <v>297</v>
      </c>
    </row>
    <row r="6" spans="1:6" x14ac:dyDescent="0.2">
      <c r="B6" s="12">
        <v>43556.040162037003</v>
      </c>
      <c r="C6" s="38" t="s">
        <v>545</v>
      </c>
      <c r="D6" s="39">
        <v>273</v>
      </c>
      <c r="E6" s="11"/>
    </row>
    <row r="7" spans="1:6" x14ac:dyDescent="0.2">
      <c r="B7" s="12">
        <v>43556.348483795999</v>
      </c>
      <c r="C7" s="38" t="s">
        <v>546</v>
      </c>
      <c r="D7" s="39">
        <v>181</v>
      </c>
      <c r="E7" s="11"/>
    </row>
    <row r="8" spans="1:6" x14ac:dyDescent="0.2">
      <c r="B8" s="12">
        <v>43556.369305556</v>
      </c>
      <c r="C8" s="38" t="s">
        <v>524</v>
      </c>
      <c r="D8" s="39">
        <v>89</v>
      </c>
      <c r="E8" s="11"/>
    </row>
    <row r="9" spans="1:6" x14ac:dyDescent="0.2">
      <c r="B9" s="12">
        <v>43556.392476852001</v>
      </c>
      <c r="C9" s="38" t="s">
        <v>547</v>
      </c>
      <c r="D9" s="39">
        <v>457</v>
      </c>
      <c r="E9" s="11"/>
    </row>
    <row r="10" spans="1:6" x14ac:dyDescent="0.2">
      <c r="B10" s="12">
        <v>43556.922037037002</v>
      </c>
      <c r="C10" s="38" t="s">
        <v>532</v>
      </c>
      <c r="D10" s="39">
        <v>43</v>
      </c>
      <c r="E10" s="11"/>
    </row>
    <row r="11" spans="1:6" x14ac:dyDescent="0.2">
      <c r="B11" s="12">
        <v>43556.954953704</v>
      </c>
      <c r="C11" s="38" t="s">
        <v>516</v>
      </c>
      <c r="D11" s="39">
        <v>273</v>
      </c>
      <c r="E11" s="11"/>
    </row>
    <row r="12" spans="1:6" x14ac:dyDescent="0.2">
      <c r="B12" s="12">
        <v>43557.265370369998</v>
      </c>
      <c r="C12" s="38" t="s">
        <v>330</v>
      </c>
      <c r="D12" s="39">
        <v>43</v>
      </c>
      <c r="E12" s="11"/>
    </row>
    <row r="13" spans="1:6" x14ac:dyDescent="0.2">
      <c r="B13" s="12">
        <v>43557.636828704002</v>
      </c>
      <c r="C13" s="38" t="s">
        <v>548</v>
      </c>
      <c r="D13" s="39">
        <v>917</v>
      </c>
      <c r="E13" s="11"/>
    </row>
    <row r="14" spans="1:6" x14ac:dyDescent="0.2">
      <c r="B14" s="12">
        <v>43557.715208333</v>
      </c>
      <c r="C14" s="38" t="s">
        <v>326</v>
      </c>
      <c r="D14" s="39">
        <v>6.2000000000000011</v>
      </c>
      <c r="E14" s="11"/>
    </row>
    <row r="15" spans="1:6" x14ac:dyDescent="0.2">
      <c r="B15" s="12">
        <v>43557.924803241003</v>
      </c>
      <c r="C15" s="38" t="s">
        <v>549</v>
      </c>
      <c r="D15" s="39">
        <v>89</v>
      </c>
      <c r="E15" s="11"/>
    </row>
    <row r="16" spans="1:6" x14ac:dyDescent="0.2">
      <c r="B16" s="12">
        <v>43558.496851852004</v>
      </c>
      <c r="C16" s="38" t="s">
        <v>550</v>
      </c>
      <c r="D16" s="39">
        <v>181</v>
      </c>
      <c r="E16" s="11"/>
    </row>
    <row r="17" spans="2:5" x14ac:dyDescent="0.2">
      <c r="B17" s="12">
        <v>43558.821412037003</v>
      </c>
      <c r="C17" s="38" t="s">
        <v>551</v>
      </c>
      <c r="D17" s="39">
        <v>181</v>
      </c>
      <c r="E17" s="11"/>
    </row>
    <row r="18" spans="2:5" x14ac:dyDescent="0.2">
      <c r="B18" s="12">
        <v>43558.840775463003</v>
      </c>
      <c r="C18" s="38" t="s">
        <v>552</v>
      </c>
      <c r="D18" s="39">
        <v>89</v>
      </c>
      <c r="E18" s="11"/>
    </row>
    <row r="19" spans="2:5" x14ac:dyDescent="0.2">
      <c r="B19" s="12">
        <v>43559.445231480997</v>
      </c>
      <c r="C19" s="38" t="s">
        <v>332</v>
      </c>
      <c r="D19" s="39">
        <v>89</v>
      </c>
      <c r="E19" s="11"/>
    </row>
    <row r="20" spans="2:5" x14ac:dyDescent="0.2">
      <c r="B20" s="12">
        <v>43559.591747685001</v>
      </c>
      <c r="C20" s="38" t="s">
        <v>506</v>
      </c>
      <c r="D20" s="39">
        <v>89</v>
      </c>
      <c r="E20" s="11"/>
    </row>
    <row r="21" spans="2:5" x14ac:dyDescent="0.2">
      <c r="B21" s="12">
        <v>43559.604027777998</v>
      </c>
      <c r="C21" s="38" t="s">
        <v>553</v>
      </c>
      <c r="D21" s="39">
        <v>43</v>
      </c>
      <c r="E21" s="11"/>
    </row>
    <row r="22" spans="2:5" x14ac:dyDescent="0.2">
      <c r="B22" s="12">
        <v>43559.846435184998</v>
      </c>
      <c r="C22" s="38" t="s">
        <v>326</v>
      </c>
      <c r="D22" s="39">
        <v>6.2000000000000011</v>
      </c>
      <c r="E22" s="11"/>
    </row>
    <row r="23" spans="2:5" x14ac:dyDescent="0.2">
      <c r="B23" s="12">
        <v>43559.898182869998</v>
      </c>
      <c r="C23" s="38" t="s">
        <v>554</v>
      </c>
      <c r="D23" s="39">
        <v>6.2000000000000011</v>
      </c>
      <c r="E23" s="11"/>
    </row>
    <row r="24" spans="2:5" x14ac:dyDescent="0.2">
      <c r="B24" s="12">
        <v>43559.929502314997</v>
      </c>
      <c r="C24" s="38" t="s">
        <v>555</v>
      </c>
      <c r="D24" s="39">
        <v>181</v>
      </c>
      <c r="E24" s="11"/>
    </row>
    <row r="25" spans="2:5" x14ac:dyDescent="0.2">
      <c r="B25" s="12">
        <v>43559.933993056002</v>
      </c>
      <c r="C25" s="38" t="s">
        <v>556</v>
      </c>
      <c r="D25" s="39">
        <v>273</v>
      </c>
      <c r="E25" s="11"/>
    </row>
    <row r="26" spans="2:5" x14ac:dyDescent="0.2">
      <c r="B26" s="12">
        <v>43559.970868056</v>
      </c>
      <c r="C26" s="38" t="s">
        <v>557</v>
      </c>
      <c r="D26" s="39">
        <v>89</v>
      </c>
      <c r="E26" s="11"/>
    </row>
    <row r="27" spans="2:5" x14ac:dyDescent="0.2">
      <c r="B27" s="12">
        <v>43560.070891203999</v>
      </c>
      <c r="C27" s="38" t="s">
        <v>558</v>
      </c>
      <c r="D27" s="39">
        <v>135</v>
      </c>
      <c r="E27" s="11"/>
    </row>
    <row r="28" spans="2:5" x14ac:dyDescent="0.2">
      <c r="B28" s="12">
        <v>43560.331875000003</v>
      </c>
      <c r="C28" s="38" t="s">
        <v>559</v>
      </c>
      <c r="D28" s="39">
        <v>181</v>
      </c>
      <c r="E28" s="11"/>
    </row>
    <row r="29" spans="2:5" x14ac:dyDescent="0.2">
      <c r="B29" s="12">
        <v>43560.623171296</v>
      </c>
      <c r="C29" s="38" t="s">
        <v>560</v>
      </c>
      <c r="D29" s="39">
        <v>89</v>
      </c>
      <c r="E29" s="11"/>
    </row>
    <row r="30" spans="2:5" x14ac:dyDescent="0.2">
      <c r="B30" s="12">
        <v>43560.790798611</v>
      </c>
      <c r="C30" s="38" t="s">
        <v>561</v>
      </c>
      <c r="D30" s="39">
        <v>135</v>
      </c>
      <c r="E30" s="11"/>
    </row>
    <row r="31" spans="2:5" x14ac:dyDescent="0.2">
      <c r="B31" s="12">
        <v>43561.231354167001</v>
      </c>
      <c r="C31" s="38" t="s">
        <v>326</v>
      </c>
      <c r="D31" s="39">
        <v>6.2000000000000011</v>
      </c>
      <c r="E31" s="11"/>
    </row>
    <row r="32" spans="2:5" x14ac:dyDescent="0.2">
      <c r="B32" s="12">
        <v>43561.382893519003</v>
      </c>
      <c r="C32" s="38" t="s">
        <v>562</v>
      </c>
      <c r="D32" s="39">
        <v>365</v>
      </c>
      <c r="E32" s="11"/>
    </row>
    <row r="33" spans="2:5" x14ac:dyDescent="0.2">
      <c r="B33" s="12">
        <v>43561.407708332998</v>
      </c>
      <c r="C33" s="38" t="s">
        <v>563</v>
      </c>
      <c r="D33" s="39">
        <v>89</v>
      </c>
      <c r="E33" s="11"/>
    </row>
    <row r="34" spans="2:5" x14ac:dyDescent="0.2">
      <c r="B34" s="12">
        <v>43561.825949074002</v>
      </c>
      <c r="C34" s="38" t="s">
        <v>510</v>
      </c>
      <c r="D34" s="39">
        <v>6.2000000000000011</v>
      </c>
      <c r="E34" s="11"/>
    </row>
    <row r="35" spans="2:5" x14ac:dyDescent="0.2">
      <c r="B35" s="12">
        <v>43561.929548610999</v>
      </c>
      <c r="C35" s="38" t="s">
        <v>564</v>
      </c>
      <c r="D35" s="39">
        <v>89</v>
      </c>
      <c r="E35" s="11"/>
    </row>
    <row r="36" spans="2:5" x14ac:dyDescent="0.2">
      <c r="B36" s="12">
        <v>43561.939652777997</v>
      </c>
      <c r="C36" s="38" t="s">
        <v>565</v>
      </c>
      <c r="D36" s="39">
        <v>89</v>
      </c>
      <c r="E36" s="11"/>
    </row>
    <row r="37" spans="2:5" x14ac:dyDescent="0.2">
      <c r="B37" s="12">
        <v>43561.963043980999</v>
      </c>
      <c r="C37" s="38" t="s">
        <v>566</v>
      </c>
      <c r="D37" s="39">
        <v>457</v>
      </c>
      <c r="E37" s="11"/>
    </row>
    <row r="38" spans="2:5" x14ac:dyDescent="0.2">
      <c r="B38" s="12">
        <v>43562.332789352004</v>
      </c>
      <c r="C38" s="38" t="s">
        <v>567</v>
      </c>
      <c r="D38" s="39">
        <v>16.32</v>
      </c>
      <c r="E38" s="11"/>
    </row>
    <row r="39" spans="2:5" x14ac:dyDescent="0.2">
      <c r="B39" s="12">
        <v>43562.593865741001</v>
      </c>
      <c r="C39" s="38" t="s">
        <v>568</v>
      </c>
      <c r="D39" s="39">
        <v>43</v>
      </c>
      <c r="E39" s="11"/>
    </row>
    <row r="40" spans="2:5" x14ac:dyDescent="0.2">
      <c r="B40" s="12">
        <v>43562.693136574002</v>
      </c>
      <c r="C40" s="38" t="s">
        <v>569</v>
      </c>
      <c r="D40" s="39">
        <v>89</v>
      </c>
      <c r="E40" s="11"/>
    </row>
    <row r="41" spans="2:5" x14ac:dyDescent="0.2">
      <c r="B41" s="12">
        <v>43562.770439815002</v>
      </c>
      <c r="C41" s="38" t="s">
        <v>510</v>
      </c>
      <c r="D41" s="39">
        <v>6.2000000000000011</v>
      </c>
      <c r="E41" s="11"/>
    </row>
    <row r="42" spans="2:5" x14ac:dyDescent="0.2">
      <c r="B42" s="12">
        <v>43562.828483796002</v>
      </c>
      <c r="C42" s="38" t="s">
        <v>535</v>
      </c>
      <c r="D42" s="39">
        <v>38.4</v>
      </c>
      <c r="E42" s="11"/>
    </row>
    <row r="43" spans="2:5" x14ac:dyDescent="0.2">
      <c r="B43" s="12">
        <v>43562.878599536998</v>
      </c>
      <c r="C43" s="38" t="s">
        <v>326</v>
      </c>
      <c r="D43" s="39">
        <v>6.2000000000000011</v>
      </c>
      <c r="E43" s="11"/>
    </row>
    <row r="44" spans="2:5" x14ac:dyDescent="0.2">
      <c r="B44" s="12">
        <v>43562.938402778003</v>
      </c>
      <c r="C44" s="38" t="s">
        <v>570</v>
      </c>
      <c r="D44" s="39">
        <v>1837</v>
      </c>
      <c r="E44" s="11"/>
    </row>
    <row r="45" spans="2:5" x14ac:dyDescent="0.2">
      <c r="B45" s="12">
        <v>43563.087337962999</v>
      </c>
      <c r="C45" s="38" t="s">
        <v>571</v>
      </c>
      <c r="D45" s="39">
        <v>89</v>
      </c>
      <c r="E45" s="11"/>
    </row>
    <row r="46" spans="2:5" x14ac:dyDescent="0.2">
      <c r="B46" s="12">
        <v>43563.213125000002</v>
      </c>
      <c r="C46" s="38" t="s">
        <v>572</v>
      </c>
      <c r="D46" s="39">
        <v>135</v>
      </c>
      <c r="E46" s="11"/>
    </row>
    <row r="47" spans="2:5" x14ac:dyDescent="0.2">
      <c r="B47" s="12">
        <v>43563.213159722</v>
      </c>
      <c r="C47" s="38" t="s">
        <v>573</v>
      </c>
      <c r="D47" s="39">
        <v>89</v>
      </c>
      <c r="E47" s="11"/>
    </row>
    <row r="48" spans="2:5" x14ac:dyDescent="0.2">
      <c r="B48" s="12">
        <v>43563.213865741003</v>
      </c>
      <c r="C48" s="38" t="s">
        <v>574</v>
      </c>
      <c r="D48" s="39">
        <v>43</v>
      </c>
      <c r="E48" s="11"/>
    </row>
    <row r="49" spans="2:5" x14ac:dyDescent="0.2">
      <c r="B49" s="12">
        <v>43563.214027777998</v>
      </c>
      <c r="C49" s="38" t="s">
        <v>575</v>
      </c>
      <c r="D49" s="39">
        <v>181</v>
      </c>
      <c r="E49" s="11"/>
    </row>
    <row r="50" spans="2:5" x14ac:dyDescent="0.2">
      <c r="B50" s="12">
        <v>43563.214976852003</v>
      </c>
      <c r="C50" s="38" t="s">
        <v>576</v>
      </c>
      <c r="D50" s="39">
        <v>89</v>
      </c>
      <c r="E50" s="11"/>
    </row>
    <row r="51" spans="2:5" x14ac:dyDescent="0.2">
      <c r="B51" s="12">
        <v>43563.215057870002</v>
      </c>
      <c r="C51" s="38" t="s">
        <v>577</v>
      </c>
      <c r="D51" s="39">
        <v>89</v>
      </c>
      <c r="E51" s="11"/>
    </row>
    <row r="52" spans="2:5" x14ac:dyDescent="0.2">
      <c r="B52" s="12">
        <v>43563.215081019</v>
      </c>
      <c r="C52" s="38" t="s">
        <v>578</v>
      </c>
      <c r="D52" s="39">
        <v>43</v>
      </c>
      <c r="E52" s="11"/>
    </row>
    <row r="53" spans="2:5" x14ac:dyDescent="0.2">
      <c r="B53" s="12">
        <v>43563.215694443999</v>
      </c>
      <c r="C53" s="38" t="s">
        <v>333</v>
      </c>
      <c r="D53" s="39">
        <v>33.800000000000004</v>
      </c>
      <c r="E53" s="11"/>
    </row>
    <row r="54" spans="2:5" x14ac:dyDescent="0.2">
      <c r="B54" s="12">
        <v>43563.215949074001</v>
      </c>
      <c r="C54" s="38" t="s">
        <v>579</v>
      </c>
      <c r="D54" s="39">
        <v>24.6</v>
      </c>
      <c r="E54" s="11"/>
    </row>
    <row r="55" spans="2:5" x14ac:dyDescent="0.2">
      <c r="B55" s="12">
        <v>43563.216053240998</v>
      </c>
      <c r="C55" s="38" t="s">
        <v>580</v>
      </c>
      <c r="D55" s="39">
        <v>89</v>
      </c>
      <c r="E55" s="11"/>
    </row>
    <row r="56" spans="2:5" x14ac:dyDescent="0.2">
      <c r="B56" s="12">
        <v>43563.222824074001</v>
      </c>
      <c r="C56" s="38" t="s">
        <v>581</v>
      </c>
      <c r="D56" s="39">
        <v>181</v>
      </c>
      <c r="E56" s="11"/>
    </row>
    <row r="57" spans="2:5" x14ac:dyDescent="0.2">
      <c r="B57" s="12">
        <v>43563.278321758997</v>
      </c>
      <c r="C57" s="38" t="s">
        <v>582</v>
      </c>
      <c r="D57" s="39">
        <v>89</v>
      </c>
      <c r="E57" s="11"/>
    </row>
    <row r="58" spans="2:5" x14ac:dyDescent="0.2">
      <c r="B58" s="12">
        <v>43563.278877315002</v>
      </c>
      <c r="C58" s="38" t="s">
        <v>583</v>
      </c>
      <c r="D58" s="39">
        <v>43</v>
      </c>
      <c r="E58" s="11"/>
    </row>
    <row r="59" spans="2:5" x14ac:dyDescent="0.2">
      <c r="B59" s="12">
        <v>43563.279699074003</v>
      </c>
      <c r="C59" s="38" t="s">
        <v>584</v>
      </c>
      <c r="D59" s="39">
        <v>43</v>
      </c>
      <c r="E59" s="11"/>
    </row>
    <row r="60" spans="2:5" x14ac:dyDescent="0.2">
      <c r="B60" s="12">
        <v>43563.279849537001</v>
      </c>
      <c r="C60" s="38" t="s">
        <v>528</v>
      </c>
      <c r="D60" s="39">
        <v>181</v>
      </c>
      <c r="E60" s="11"/>
    </row>
    <row r="61" spans="2:5" x14ac:dyDescent="0.2">
      <c r="B61" s="12">
        <v>43563.281736110999</v>
      </c>
      <c r="C61" s="38" t="s">
        <v>515</v>
      </c>
      <c r="D61" s="39">
        <v>273</v>
      </c>
      <c r="E61" s="11"/>
    </row>
    <row r="62" spans="2:5" x14ac:dyDescent="0.2">
      <c r="B62" s="12">
        <v>43563.294780092998</v>
      </c>
      <c r="C62" s="38" t="s">
        <v>585</v>
      </c>
      <c r="D62" s="39">
        <v>917</v>
      </c>
      <c r="E62" s="11"/>
    </row>
    <row r="63" spans="2:5" x14ac:dyDescent="0.2">
      <c r="B63" s="12">
        <v>43563.481736111004</v>
      </c>
      <c r="C63" s="38" t="s">
        <v>586</v>
      </c>
      <c r="D63" s="39">
        <v>89</v>
      </c>
      <c r="E63" s="11"/>
    </row>
    <row r="64" spans="2:5" x14ac:dyDescent="0.2">
      <c r="B64" s="12">
        <v>43563.641053241001</v>
      </c>
      <c r="C64" s="38" t="s">
        <v>587</v>
      </c>
      <c r="D64" s="39">
        <v>43</v>
      </c>
      <c r="E64" s="11"/>
    </row>
    <row r="65" spans="2:5" x14ac:dyDescent="0.2">
      <c r="B65" s="12">
        <v>43563.700833333001</v>
      </c>
      <c r="C65" s="38" t="s">
        <v>588</v>
      </c>
      <c r="D65" s="39">
        <v>17.240000000000002</v>
      </c>
      <c r="E65" s="11"/>
    </row>
    <row r="66" spans="2:5" x14ac:dyDescent="0.2">
      <c r="B66" s="12">
        <v>43563.705324073999</v>
      </c>
      <c r="C66" s="38" t="s">
        <v>329</v>
      </c>
      <c r="D66" s="39">
        <v>457</v>
      </c>
      <c r="E66" s="11"/>
    </row>
    <row r="67" spans="2:5" x14ac:dyDescent="0.2">
      <c r="B67" s="12">
        <v>43563.737696759003</v>
      </c>
      <c r="C67" s="38" t="s">
        <v>589</v>
      </c>
      <c r="D67" s="39">
        <v>43</v>
      </c>
      <c r="E67" s="11"/>
    </row>
    <row r="68" spans="2:5" x14ac:dyDescent="0.2">
      <c r="B68" s="12">
        <v>43563.790567130003</v>
      </c>
      <c r="C68" s="38" t="s">
        <v>533</v>
      </c>
      <c r="D68" s="39">
        <v>89</v>
      </c>
      <c r="E68" s="11"/>
    </row>
    <row r="69" spans="2:5" x14ac:dyDescent="0.2">
      <c r="B69" s="12">
        <v>43563.908194443997</v>
      </c>
      <c r="C69" s="38" t="s">
        <v>590</v>
      </c>
      <c r="D69" s="39">
        <v>273</v>
      </c>
      <c r="E69" s="11"/>
    </row>
    <row r="70" spans="2:5" x14ac:dyDescent="0.2">
      <c r="B70" s="12">
        <v>43563.929085648</v>
      </c>
      <c r="C70" s="38" t="s">
        <v>591</v>
      </c>
      <c r="D70" s="39">
        <v>319</v>
      </c>
      <c r="E70" s="11"/>
    </row>
    <row r="71" spans="2:5" x14ac:dyDescent="0.2">
      <c r="B71" s="12">
        <v>43563.959583333002</v>
      </c>
      <c r="C71" s="38" t="s">
        <v>592</v>
      </c>
      <c r="D71" s="39">
        <v>273</v>
      </c>
      <c r="E71" s="11"/>
    </row>
    <row r="72" spans="2:5" x14ac:dyDescent="0.2">
      <c r="B72" s="12">
        <v>43564.307465277998</v>
      </c>
      <c r="C72" s="38" t="s">
        <v>507</v>
      </c>
      <c r="D72" s="39">
        <v>273</v>
      </c>
      <c r="E72" s="11"/>
    </row>
    <row r="73" spans="2:5" x14ac:dyDescent="0.2">
      <c r="B73" s="12">
        <v>43564.567465278</v>
      </c>
      <c r="C73" s="38" t="s">
        <v>593</v>
      </c>
      <c r="D73" s="39">
        <v>273</v>
      </c>
      <c r="E73" s="11"/>
    </row>
    <row r="74" spans="2:5" x14ac:dyDescent="0.2">
      <c r="B74" s="12">
        <v>43564.613611111003</v>
      </c>
      <c r="C74" s="38" t="s">
        <v>594</v>
      </c>
      <c r="D74" s="39">
        <v>273</v>
      </c>
      <c r="E74" s="11"/>
    </row>
    <row r="75" spans="2:5" x14ac:dyDescent="0.2">
      <c r="B75" s="12">
        <v>43564.701319444001</v>
      </c>
      <c r="C75" s="38" t="s">
        <v>595</v>
      </c>
      <c r="D75" s="39">
        <v>181</v>
      </c>
      <c r="E75" s="11"/>
    </row>
    <row r="76" spans="2:5" x14ac:dyDescent="0.2">
      <c r="B76" s="12">
        <v>43564.860092593</v>
      </c>
      <c r="C76" s="38" t="s">
        <v>327</v>
      </c>
      <c r="D76" s="39">
        <v>135</v>
      </c>
      <c r="E76" s="11"/>
    </row>
    <row r="77" spans="2:5" x14ac:dyDescent="0.2">
      <c r="B77" s="12">
        <v>43564.869884259002</v>
      </c>
      <c r="C77" s="38" t="s">
        <v>596</v>
      </c>
      <c r="D77" s="39">
        <v>135</v>
      </c>
      <c r="E77" s="11"/>
    </row>
    <row r="78" spans="2:5" x14ac:dyDescent="0.2">
      <c r="B78" s="12">
        <v>43565.383634259</v>
      </c>
      <c r="C78" s="38" t="s">
        <v>597</v>
      </c>
      <c r="D78" s="39">
        <v>181</v>
      </c>
      <c r="E78" s="11"/>
    </row>
    <row r="79" spans="2:5" x14ac:dyDescent="0.2">
      <c r="B79" s="12">
        <v>43565.520127315001</v>
      </c>
      <c r="C79" s="38" t="s">
        <v>342</v>
      </c>
      <c r="D79" s="39">
        <v>89</v>
      </c>
      <c r="E79" s="11"/>
    </row>
    <row r="80" spans="2:5" x14ac:dyDescent="0.2">
      <c r="B80" s="12">
        <v>43565.571134259</v>
      </c>
      <c r="C80" s="38" t="s">
        <v>598</v>
      </c>
      <c r="D80" s="39">
        <v>273</v>
      </c>
      <c r="E80" s="11"/>
    </row>
    <row r="81" spans="2:5" x14ac:dyDescent="0.2">
      <c r="B81" s="12">
        <v>43565.583668981002</v>
      </c>
      <c r="C81" s="38" t="s">
        <v>599</v>
      </c>
      <c r="D81" s="39">
        <v>33.800000000000004</v>
      </c>
      <c r="E81" s="11"/>
    </row>
    <row r="82" spans="2:5" x14ac:dyDescent="0.2">
      <c r="B82" s="12">
        <v>43565.594699073998</v>
      </c>
      <c r="C82" s="38" t="s">
        <v>529</v>
      </c>
      <c r="D82" s="39">
        <v>20</v>
      </c>
      <c r="E82" s="11"/>
    </row>
    <row r="83" spans="2:5" x14ac:dyDescent="0.2">
      <c r="B83" s="12">
        <v>43565.650821759002</v>
      </c>
      <c r="C83" s="38" t="s">
        <v>343</v>
      </c>
      <c r="D83" s="39">
        <v>181</v>
      </c>
      <c r="E83" s="11"/>
    </row>
    <row r="84" spans="2:5" x14ac:dyDescent="0.2">
      <c r="B84" s="12">
        <v>43565.755752315003</v>
      </c>
      <c r="C84" s="38" t="s">
        <v>600</v>
      </c>
      <c r="D84" s="39">
        <v>15.400000000000002</v>
      </c>
      <c r="E84" s="11"/>
    </row>
    <row r="85" spans="2:5" x14ac:dyDescent="0.2">
      <c r="B85" s="12">
        <v>43565.791736111001</v>
      </c>
      <c r="C85" s="38" t="s">
        <v>326</v>
      </c>
      <c r="D85" s="39">
        <v>6.2000000000000011</v>
      </c>
      <c r="E85" s="11"/>
    </row>
    <row r="86" spans="2:5" x14ac:dyDescent="0.2">
      <c r="B86" s="12">
        <v>43566.180428241001</v>
      </c>
      <c r="C86" s="38" t="s">
        <v>327</v>
      </c>
      <c r="D86" s="39">
        <v>89</v>
      </c>
      <c r="E86" s="11"/>
    </row>
    <row r="87" spans="2:5" x14ac:dyDescent="0.2">
      <c r="B87" s="12">
        <v>43566.305</v>
      </c>
      <c r="C87" s="38" t="s">
        <v>601</v>
      </c>
      <c r="D87" s="39">
        <v>457</v>
      </c>
      <c r="E87" s="11"/>
    </row>
    <row r="88" spans="2:5" x14ac:dyDescent="0.2">
      <c r="B88" s="12">
        <v>43566.421249999999</v>
      </c>
      <c r="C88" s="38" t="s">
        <v>520</v>
      </c>
      <c r="D88" s="39">
        <v>43</v>
      </c>
      <c r="E88" s="11"/>
    </row>
    <row r="89" spans="2:5" x14ac:dyDescent="0.2">
      <c r="B89" s="12">
        <v>43566.625532407001</v>
      </c>
      <c r="C89" s="38" t="s">
        <v>602</v>
      </c>
      <c r="D89" s="39">
        <v>43</v>
      </c>
      <c r="E89" s="11"/>
    </row>
    <row r="90" spans="2:5" x14ac:dyDescent="0.2">
      <c r="B90" s="12">
        <v>43566.849386574002</v>
      </c>
      <c r="C90" s="38" t="s">
        <v>603</v>
      </c>
      <c r="D90" s="39">
        <v>135</v>
      </c>
      <c r="E90" s="11"/>
    </row>
    <row r="91" spans="2:5" x14ac:dyDescent="0.2">
      <c r="B91" s="12">
        <v>43566.849548610997</v>
      </c>
      <c r="C91" s="38" t="s">
        <v>538</v>
      </c>
      <c r="D91" s="39">
        <v>273</v>
      </c>
      <c r="E91" s="11"/>
    </row>
    <row r="92" spans="2:5" x14ac:dyDescent="0.2">
      <c r="B92" s="12">
        <v>43567.551030092996</v>
      </c>
      <c r="C92" s="38" t="s">
        <v>604</v>
      </c>
      <c r="D92" s="39">
        <v>15.400000000000002</v>
      </c>
      <c r="E92" s="11"/>
    </row>
    <row r="93" spans="2:5" x14ac:dyDescent="0.2">
      <c r="B93" s="12">
        <v>43567.924768518998</v>
      </c>
      <c r="C93" s="38" t="s">
        <v>344</v>
      </c>
      <c r="D93" s="39">
        <v>273</v>
      </c>
      <c r="E93" s="11"/>
    </row>
    <row r="94" spans="2:5" x14ac:dyDescent="0.2">
      <c r="B94" s="12">
        <v>43568.008761573998</v>
      </c>
      <c r="C94" s="38" t="s">
        <v>525</v>
      </c>
      <c r="D94" s="39">
        <v>227</v>
      </c>
      <c r="E94" s="11"/>
    </row>
    <row r="95" spans="2:5" x14ac:dyDescent="0.2">
      <c r="B95" s="12">
        <v>43568.433877315001</v>
      </c>
      <c r="C95" s="38" t="s">
        <v>605</v>
      </c>
      <c r="D95" s="39">
        <v>273</v>
      </c>
      <c r="E95" s="11"/>
    </row>
    <row r="96" spans="2:5" x14ac:dyDescent="0.2">
      <c r="B96" s="12">
        <v>43568.626851852001</v>
      </c>
      <c r="C96" s="38" t="s">
        <v>606</v>
      </c>
      <c r="D96" s="39">
        <v>273</v>
      </c>
      <c r="E96" s="11"/>
    </row>
    <row r="97" spans="2:5" x14ac:dyDescent="0.2">
      <c r="B97" s="12">
        <v>43569.399375000001</v>
      </c>
      <c r="C97" s="38" t="s">
        <v>347</v>
      </c>
      <c r="D97" s="39">
        <v>457</v>
      </c>
      <c r="E97" s="11"/>
    </row>
    <row r="98" spans="2:5" x14ac:dyDescent="0.2">
      <c r="B98" s="12">
        <v>43569.606956019001</v>
      </c>
      <c r="C98" s="38" t="s">
        <v>526</v>
      </c>
      <c r="D98" s="39">
        <v>181</v>
      </c>
      <c r="E98" s="11"/>
    </row>
    <row r="99" spans="2:5" x14ac:dyDescent="0.2">
      <c r="B99" s="12">
        <v>43570.208101851997</v>
      </c>
      <c r="C99" s="38" t="s">
        <v>527</v>
      </c>
      <c r="D99" s="39">
        <v>181</v>
      </c>
      <c r="E99" s="11"/>
    </row>
    <row r="100" spans="2:5" x14ac:dyDescent="0.2">
      <c r="B100" s="12">
        <v>43570.209687499999</v>
      </c>
      <c r="C100" s="38" t="s">
        <v>607</v>
      </c>
      <c r="D100" s="39">
        <v>43</v>
      </c>
      <c r="E100" s="11"/>
    </row>
    <row r="101" spans="2:5" x14ac:dyDescent="0.2">
      <c r="B101" s="12">
        <v>43570.209768519002</v>
      </c>
      <c r="C101" s="38" t="s">
        <v>608</v>
      </c>
      <c r="D101" s="39">
        <v>89</v>
      </c>
      <c r="E101" s="11"/>
    </row>
    <row r="102" spans="2:5" x14ac:dyDescent="0.2">
      <c r="B102" s="12">
        <v>43570.209861110998</v>
      </c>
      <c r="C102" s="38" t="s">
        <v>509</v>
      </c>
      <c r="D102" s="39">
        <v>61.400000000000006</v>
      </c>
      <c r="E102" s="11"/>
    </row>
    <row r="103" spans="2:5" x14ac:dyDescent="0.2">
      <c r="B103" s="12">
        <v>43570.210057869997</v>
      </c>
      <c r="C103" s="38" t="s">
        <v>609</v>
      </c>
      <c r="D103" s="39">
        <v>319</v>
      </c>
      <c r="E103" s="11"/>
    </row>
    <row r="104" spans="2:5" x14ac:dyDescent="0.2">
      <c r="B104" s="12">
        <v>43570.210081019002</v>
      </c>
      <c r="C104" s="38" t="s">
        <v>610</v>
      </c>
      <c r="D104" s="39">
        <v>24.6</v>
      </c>
      <c r="E104" s="11"/>
    </row>
    <row r="105" spans="2:5" x14ac:dyDescent="0.2">
      <c r="B105" s="12">
        <v>43570.210219907</v>
      </c>
      <c r="C105" s="38" t="s">
        <v>334</v>
      </c>
      <c r="D105" s="39">
        <v>89</v>
      </c>
      <c r="E105" s="11"/>
    </row>
    <row r="106" spans="2:5" x14ac:dyDescent="0.2">
      <c r="B106" s="12">
        <v>43570.210462962998</v>
      </c>
      <c r="C106" s="38" t="s">
        <v>611</v>
      </c>
      <c r="D106" s="39">
        <v>89</v>
      </c>
      <c r="E106" s="11"/>
    </row>
    <row r="107" spans="2:5" x14ac:dyDescent="0.2">
      <c r="B107" s="12">
        <v>43570.210972221998</v>
      </c>
      <c r="C107" s="38" t="s">
        <v>513</v>
      </c>
      <c r="D107" s="39">
        <v>24.6</v>
      </c>
      <c r="E107" s="11"/>
    </row>
    <row r="108" spans="2:5" x14ac:dyDescent="0.2">
      <c r="B108" s="12">
        <v>43570.213645832999</v>
      </c>
      <c r="C108" s="38" t="s">
        <v>337</v>
      </c>
      <c r="D108" s="39">
        <v>457</v>
      </c>
      <c r="E108" s="11"/>
    </row>
    <row r="109" spans="2:5" x14ac:dyDescent="0.2">
      <c r="B109" s="12">
        <v>43570.213796295997</v>
      </c>
      <c r="C109" s="38" t="s">
        <v>612</v>
      </c>
      <c r="D109" s="39">
        <v>89</v>
      </c>
      <c r="E109" s="11"/>
    </row>
    <row r="110" spans="2:5" x14ac:dyDescent="0.2">
      <c r="B110" s="12">
        <v>43570.275150463</v>
      </c>
      <c r="C110" s="38" t="s">
        <v>613</v>
      </c>
      <c r="D110" s="39">
        <v>43</v>
      </c>
      <c r="E110" s="11"/>
    </row>
    <row r="111" spans="2:5" x14ac:dyDescent="0.2">
      <c r="B111" s="12">
        <v>43570.275798611001</v>
      </c>
      <c r="C111" s="38" t="s">
        <v>614</v>
      </c>
      <c r="D111" s="39">
        <v>43</v>
      </c>
      <c r="E111" s="11"/>
    </row>
    <row r="112" spans="2:5" x14ac:dyDescent="0.2">
      <c r="B112" s="12">
        <v>43570.276099536997</v>
      </c>
      <c r="C112" s="38" t="s">
        <v>515</v>
      </c>
      <c r="D112" s="39">
        <v>273</v>
      </c>
      <c r="E112" s="11"/>
    </row>
    <row r="113" spans="2:5" x14ac:dyDescent="0.2">
      <c r="B113" s="12">
        <v>43570.277291667</v>
      </c>
      <c r="C113" s="38" t="s">
        <v>345</v>
      </c>
      <c r="D113" s="39">
        <v>43</v>
      </c>
      <c r="E113" s="11"/>
    </row>
    <row r="114" spans="2:5" x14ac:dyDescent="0.2">
      <c r="B114" s="12">
        <v>43570.278032406997</v>
      </c>
      <c r="C114" s="38" t="s">
        <v>615</v>
      </c>
      <c r="D114" s="39">
        <v>43</v>
      </c>
      <c r="E114" s="11"/>
    </row>
    <row r="115" spans="2:5" x14ac:dyDescent="0.2">
      <c r="B115" s="12">
        <v>43570.278067129999</v>
      </c>
      <c r="C115" s="38" t="s">
        <v>616</v>
      </c>
      <c r="D115" s="39">
        <v>181</v>
      </c>
      <c r="E115" s="11"/>
    </row>
    <row r="116" spans="2:5" x14ac:dyDescent="0.2">
      <c r="B116" s="12">
        <v>43570.279212963003</v>
      </c>
      <c r="C116" s="38" t="s">
        <v>617</v>
      </c>
      <c r="D116" s="39">
        <v>273</v>
      </c>
      <c r="E116" s="11"/>
    </row>
    <row r="117" spans="2:5" x14ac:dyDescent="0.2">
      <c r="B117" s="12">
        <v>43570.326041667002</v>
      </c>
      <c r="C117" s="38" t="s">
        <v>331</v>
      </c>
      <c r="D117" s="39">
        <v>457</v>
      </c>
      <c r="E117" s="11"/>
    </row>
    <row r="118" spans="2:5" x14ac:dyDescent="0.2">
      <c r="B118" s="12">
        <v>43570.328831018996</v>
      </c>
      <c r="C118" s="38" t="s">
        <v>540</v>
      </c>
      <c r="D118" s="39">
        <v>457</v>
      </c>
      <c r="E118" s="11"/>
    </row>
    <row r="119" spans="2:5" x14ac:dyDescent="0.2">
      <c r="B119" s="12">
        <v>43570.352662037003</v>
      </c>
      <c r="C119" s="38" t="s">
        <v>537</v>
      </c>
      <c r="D119" s="39">
        <v>135</v>
      </c>
      <c r="E119" s="11"/>
    </row>
    <row r="120" spans="2:5" x14ac:dyDescent="0.2">
      <c r="B120" s="12">
        <v>43570.603888889003</v>
      </c>
      <c r="C120" s="38" t="s">
        <v>618</v>
      </c>
      <c r="D120" s="39">
        <v>89</v>
      </c>
      <c r="E120" s="11"/>
    </row>
    <row r="121" spans="2:5" x14ac:dyDescent="0.2">
      <c r="B121" s="12">
        <v>43570.674143518998</v>
      </c>
      <c r="C121" s="38" t="s">
        <v>539</v>
      </c>
      <c r="D121" s="39">
        <v>24.6</v>
      </c>
      <c r="E121" s="11"/>
    </row>
    <row r="122" spans="2:5" x14ac:dyDescent="0.2">
      <c r="B122" s="12">
        <v>43570.677314815002</v>
      </c>
      <c r="C122" s="38" t="s">
        <v>514</v>
      </c>
      <c r="D122" s="39">
        <v>24.6</v>
      </c>
      <c r="E122" s="11"/>
    </row>
    <row r="123" spans="2:5" x14ac:dyDescent="0.2">
      <c r="B123" s="12">
        <v>43570.793749999997</v>
      </c>
      <c r="C123" s="38" t="s">
        <v>346</v>
      </c>
      <c r="D123" s="39">
        <v>89</v>
      </c>
      <c r="E123" s="11"/>
    </row>
    <row r="124" spans="2:5" x14ac:dyDescent="0.2">
      <c r="B124" s="12">
        <v>43570.853634259001</v>
      </c>
      <c r="C124" s="38" t="s">
        <v>519</v>
      </c>
      <c r="D124" s="39">
        <v>89</v>
      </c>
      <c r="E124" s="11"/>
    </row>
    <row r="125" spans="2:5" x14ac:dyDescent="0.2">
      <c r="B125" s="12">
        <v>43571.290300925997</v>
      </c>
      <c r="C125" s="38" t="s">
        <v>535</v>
      </c>
      <c r="D125" s="39">
        <v>43</v>
      </c>
      <c r="E125" s="11"/>
    </row>
    <row r="126" spans="2:5" x14ac:dyDescent="0.2">
      <c r="B126" s="12">
        <v>43571.325752315002</v>
      </c>
      <c r="C126" s="38" t="s">
        <v>619</v>
      </c>
      <c r="D126" s="39">
        <v>89</v>
      </c>
      <c r="E126" s="11"/>
    </row>
    <row r="127" spans="2:5" x14ac:dyDescent="0.2">
      <c r="B127" s="12">
        <v>43571.390231480997</v>
      </c>
      <c r="C127" s="38" t="s">
        <v>541</v>
      </c>
      <c r="D127" s="39">
        <v>89</v>
      </c>
      <c r="E127" s="11"/>
    </row>
    <row r="128" spans="2:5" x14ac:dyDescent="0.2">
      <c r="B128" s="12">
        <v>43571.544571758997</v>
      </c>
      <c r="C128" s="38" t="s">
        <v>620</v>
      </c>
      <c r="D128" s="39">
        <v>181</v>
      </c>
      <c r="E128" s="11"/>
    </row>
    <row r="129" spans="2:5" x14ac:dyDescent="0.2">
      <c r="B129" s="12">
        <v>43571.625613425997</v>
      </c>
      <c r="C129" s="38" t="s">
        <v>621</v>
      </c>
      <c r="D129" s="39">
        <v>687</v>
      </c>
      <c r="E129" s="11"/>
    </row>
    <row r="130" spans="2:5" x14ac:dyDescent="0.2">
      <c r="B130" s="12">
        <v>43571.71255787</v>
      </c>
      <c r="C130" s="38" t="s">
        <v>340</v>
      </c>
      <c r="D130" s="39">
        <v>66</v>
      </c>
      <c r="E130" s="11"/>
    </row>
    <row r="131" spans="2:5" x14ac:dyDescent="0.2">
      <c r="B131" s="12">
        <v>43572.359976852</v>
      </c>
      <c r="C131" s="38" t="s">
        <v>622</v>
      </c>
      <c r="D131" s="39">
        <v>43</v>
      </c>
      <c r="E131" s="11"/>
    </row>
    <row r="132" spans="2:5" x14ac:dyDescent="0.2">
      <c r="B132" s="12">
        <v>43572.517581018998</v>
      </c>
      <c r="C132" s="38" t="s">
        <v>623</v>
      </c>
      <c r="D132" s="39">
        <v>33.800000000000004</v>
      </c>
      <c r="E132" s="11"/>
    </row>
    <row r="133" spans="2:5" x14ac:dyDescent="0.2">
      <c r="B133" s="12">
        <v>43572.644733795998</v>
      </c>
      <c r="C133" s="38" t="s">
        <v>339</v>
      </c>
      <c r="D133" s="39">
        <v>273</v>
      </c>
      <c r="E133" s="11"/>
    </row>
    <row r="134" spans="2:5" x14ac:dyDescent="0.2">
      <c r="B134" s="12">
        <v>43572.716990740999</v>
      </c>
      <c r="C134" s="38" t="s">
        <v>624</v>
      </c>
      <c r="D134" s="39">
        <v>89</v>
      </c>
      <c r="E134" s="11"/>
    </row>
    <row r="135" spans="2:5" x14ac:dyDescent="0.2">
      <c r="B135" s="12">
        <v>43572.845509259001</v>
      </c>
      <c r="C135" s="38" t="s">
        <v>625</v>
      </c>
      <c r="D135" s="39">
        <v>89</v>
      </c>
      <c r="E135" s="11"/>
    </row>
    <row r="136" spans="2:5" x14ac:dyDescent="0.2">
      <c r="B136" s="12">
        <v>43572.939189814999</v>
      </c>
      <c r="C136" s="38" t="s">
        <v>626</v>
      </c>
      <c r="D136" s="39">
        <v>227</v>
      </c>
      <c r="E136" s="11"/>
    </row>
    <row r="137" spans="2:5" x14ac:dyDescent="0.2">
      <c r="B137" s="12">
        <v>43573.337129630003</v>
      </c>
      <c r="C137" s="38" t="s">
        <v>627</v>
      </c>
      <c r="D137" s="39">
        <v>181</v>
      </c>
      <c r="E137" s="11"/>
    </row>
    <row r="138" spans="2:5" x14ac:dyDescent="0.2">
      <c r="B138" s="12">
        <v>43573.549965277998</v>
      </c>
      <c r="C138" s="38" t="s">
        <v>628</v>
      </c>
      <c r="D138" s="39">
        <v>181</v>
      </c>
      <c r="E138" s="11"/>
    </row>
    <row r="139" spans="2:5" x14ac:dyDescent="0.2">
      <c r="B139" s="12">
        <v>43573.804895832996</v>
      </c>
      <c r="C139" s="38" t="s">
        <v>629</v>
      </c>
      <c r="D139" s="39">
        <v>181</v>
      </c>
      <c r="E139" s="11"/>
    </row>
    <row r="140" spans="2:5" x14ac:dyDescent="0.2">
      <c r="B140" s="12">
        <v>43574.230057870001</v>
      </c>
      <c r="C140" s="38" t="s">
        <v>630</v>
      </c>
      <c r="D140" s="39">
        <v>89</v>
      </c>
      <c r="E140" s="11"/>
    </row>
    <row r="141" spans="2:5" x14ac:dyDescent="0.2">
      <c r="B141" s="12">
        <v>43574.231956019001</v>
      </c>
      <c r="C141" s="38" t="s">
        <v>630</v>
      </c>
      <c r="D141" s="39">
        <v>47.6</v>
      </c>
      <c r="E141" s="11"/>
    </row>
    <row r="142" spans="2:5" x14ac:dyDescent="0.2">
      <c r="B142" s="12">
        <v>43574.425856481001</v>
      </c>
      <c r="C142" s="38" t="s">
        <v>631</v>
      </c>
      <c r="D142" s="39">
        <v>181</v>
      </c>
      <c r="E142" s="11"/>
    </row>
    <row r="143" spans="2:5" x14ac:dyDescent="0.2">
      <c r="B143" s="12">
        <v>43574.531620369999</v>
      </c>
      <c r="C143" s="38" t="s">
        <v>632</v>
      </c>
      <c r="D143" s="39">
        <v>89</v>
      </c>
      <c r="E143" s="11"/>
    </row>
    <row r="144" spans="2:5" x14ac:dyDescent="0.2">
      <c r="B144" s="12">
        <v>43574.543854167001</v>
      </c>
      <c r="C144" s="38" t="s">
        <v>633</v>
      </c>
      <c r="D144" s="39">
        <v>263.8</v>
      </c>
      <c r="E144" s="11"/>
    </row>
    <row r="145" spans="2:5" x14ac:dyDescent="0.2">
      <c r="B145" s="12">
        <v>43574.628773147997</v>
      </c>
      <c r="C145" s="38" t="s">
        <v>634</v>
      </c>
      <c r="D145" s="39">
        <v>273</v>
      </c>
      <c r="E145" s="11"/>
    </row>
    <row r="146" spans="2:5" x14ac:dyDescent="0.2">
      <c r="B146" s="12">
        <v>43574.664849537003</v>
      </c>
      <c r="C146" s="38" t="s">
        <v>635</v>
      </c>
      <c r="D146" s="39">
        <v>181</v>
      </c>
      <c r="E146" s="11"/>
    </row>
    <row r="147" spans="2:5" x14ac:dyDescent="0.2">
      <c r="B147" s="12">
        <v>43574.705810184998</v>
      </c>
      <c r="C147" s="38" t="s">
        <v>328</v>
      </c>
      <c r="D147" s="39">
        <v>273</v>
      </c>
      <c r="E147" s="11"/>
    </row>
    <row r="148" spans="2:5" x14ac:dyDescent="0.2">
      <c r="B148" s="12">
        <v>43574.744629629997</v>
      </c>
      <c r="C148" s="38" t="s">
        <v>636</v>
      </c>
      <c r="D148" s="39">
        <v>6.2000000000000011</v>
      </c>
      <c r="E148" s="11"/>
    </row>
    <row r="149" spans="2:5" x14ac:dyDescent="0.2">
      <c r="B149" s="12">
        <v>43574.801180556002</v>
      </c>
      <c r="C149" s="38" t="s">
        <v>518</v>
      </c>
      <c r="D149" s="39">
        <v>89</v>
      </c>
      <c r="E149" s="11"/>
    </row>
    <row r="150" spans="2:5" x14ac:dyDescent="0.2">
      <c r="B150" s="12">
        <v>43574.870092593002</v>
      </c>
      <c r="C150" s="38" t="s">
        <v>637</v>
      </c>
      <c r="D150" s="39">
        <v>181</v>
      </c>
      <c r="E150" s="11"/>
    </row>
    <row r="151" spans="2:5" x14ac:dyDescent="0.2">
      <c r="B151" s="12">
        <v>43574.909594907003</v>
      </c>
      <c r="C151" s="38" t="s">
        <v>511</v>
      </c>
      <c r="D151" s="39">
        <v>43</v>
      </c>
      <c r="E151" s="11"/>
    </row>
    <row r="152" spans="2:5" x14ac:dyDescent="0.2">
      <c r="B152" s="12">
        <v>43574.945763889002</v>
      </c>
      <c r="C152" s="38" t="s">
        <v>638</v>
      </c>
      <c r="D152" s="39">
        <v>89</v>
      </c>
      <c r="E152" s="11"/>
    </row>
    <row r="153" spans="2:5" x14ac:dyDescent="0.2">
      <c r="B153" s="12">
        <v>43574.977615741002</v>
      </c>
      <c r="C153" s="38" t="s">
        <v>639</v>
      </c>
      <c r="D153" s="39">
        <v>181</v>
      </c>
      <c r="E153" s="11"/>
    </row>
    <row r="154" spans="2:5" x14ac:dyDescent="0.2">
      <c r="B154" s="12">
        <v>43575.322893518998</v>
      </c>
      <c r="C154" s="38" t="s">
        <v>640</v>
      </c>
      <c r="D154" s="39">
        <v>89</v>
      </c>
      <c r="E154" s="11"/>
    </row>
    <row r="155" spans="2:5" x14ac:dyDescent="0.2">
      <c r="B155" s="12">
        <v>43575.354606481</v>
      </c>
      <c r="C155" s="38" t="s">
        <v>641</v>
      </c>
      <c r="D155" s="39">
        <v>89</v>
      </c>
      <c r="E155" s="11"/>
    </row>
    <row r="156" spans="2:5" x14ac:dyDescent="0.2">
      <c r="B156" s="12">
        <v>43575.462511573998</v>
      </c>
      <c r="C156" s="38" t="s">
        <v>642</v>
      </c>
      <c r="D156" s="39">
        <v>89</v>
      </c>
      <c r="E156" s="11"/>
    </row>
    <row r="157" spans="2:5" x14ac:dyDescent="0.2">
      <c r="B157" s="12">
        <v>43575.474259258997</v>
      </c>
      <c r="C157" s="38" t="s">
        <v>643</v>
      </c>
      <c r="D157" s="39">
        <v>43</v>
      </c>
      <c r="E157" s="11"/>
    </row>
    <row r="158" spans="2:5" x14ac:dyDescent="0.2">
      <c r="B158" s="12">
        <v>43575.474490740999</v>
      </c>
      <c r="C158" s="38" t="s">
        <v>644</v>
      </c>
      <c r="D158" s="39">
        <v>43</v>
      </c>
      <c r="E158" s="11"/>
    </row>
    <row r="159" spans="2:5" x14ac:dyDescent="0.2">
      <c r="B159" s="12">
        <v>43575.541365741003</v>
      </c>
      <c r="C159" s="38" t="s">
        <v>631</v>
      </c>
      <c r="D159" s="39">
        <v>43</v>
      </c>
      <c r="E159" s="11"/>
    </row>
    <row r="160" spans="2:5" x14ac:dyDescent="0.2">
      <c r="B160" s="12">
        <v>43575.763287037</v>
      </c>
      <c r="C160" s="38" t="s">
        <v>631</v>
      </c>
      <c r="D160" s="39">
        <v>917</v>
      </c>
      <c r="E160" s="11"/>
    </row>
    <row r="161" spans="2:5" x14ac:dyDescent="0.2">
      <c r="B161" s="12">
        <v>43575.833657406998</v>
      </c>
      <c r="C161" s="38" t="s">
        <v>645</v>
      </c>
      <c r="D161" s="39">
        <v>89</v>
      </c>
      <c r="E161" s="11"/>
    </row>
    <row r="162" spans="2:5" x14ac:dyDescent="0.2">
      <c r="B162" s="12">
        <v>43575.943935185001</v>
      </c>
      <c r="C162" s="38" t="s">
        <v>646</v>
      </c>
      <c r="D162" s="39">
        <v>74.28</v>
      </c>
      <c r="E162" s="11"/>
    </row>
    <row r="163" spans="2:5" x14ac:dyDescent="0.2">
      <c r="B163" s="12">
        <v>43576.633854166997</v>
      </c>
      <c r="C163" s="38" t="s">
        <v>542</v>
      </c>
      <c r="D163" s="39">
        <v>457</v>
      </c>
      <c r="E163" s="11"/>
    </row>
    <row r="164" spans="2:5" x14ac:dyDescent="0.2">
      <c r="B164" s="12">
        <v>43576.796828703998</v>
      </c>
      <c r="C164" s="38" t="s">
        <v>619</v>
      </c>
      <c r="D164" s="39">
        <v>181</v>
      </c>
      <c r="E164" s="11"/>
    </row>
    <row r="165" spans="2:5" x14ac:dyDescent="0.2">
      <c r="B165" s="12">
        <v>43577.217673610998</v>
      </c>
      <c r="C165" s="38" t="s">
        <v>647</v>
      </c>
      <c r="D165" s="39">
        <v>43</v>
      </c>
      <c r="E165" s="11"/>
    </row>
    <row r="166" spans="2:5" x14ac:dyDescent="0.2">
      <c r="B166" s="12">
        <v>43577.218229167003</v>
      </c>
      <c r="C166" s="38" t="s">
        <v>648</v>
      </c>
      <c r="D166" s="39">
        <v>89</v>
      </c>
      <c r="E166" s="11"/>
    </row>
    <row r="167" spans="2:5" x14ac:dyDescent="0.2">
      <c r="B167" s="12">
        <v>43577.218460648</v>
      </c>
      <c r="C167" s="38" t="s">
        <v>649</v>
      </c>
      <c r="D167" s="39">
        <v>181</v>
      </c>
      <c r="E167" s="11"/>
    </row>
    <row r="168" spans="2:5" x14ac:dyDescent="0.2">
      <c r="B168" s="12">
        <v>43577.220300925997</v>
      </c>
      <c r="C168" s="38" t="s">
        <v>537</v>
      </c>
      <c r="D168" s="39">
        <v>135</v>
      </c>
      <c r="E168" s="11"/>
    </row>
    <row r="169" spans="2:5" x14ac:dyDescent="0.2">
      <c r="B169" s="12">
        <v>43577.242627314998</v>
      </c>
      <c r="C169" s="38" t="s">
        <v>512</v>
      </c>
      <c r="D169" s="39">
        <v>89</v>
      </c>
      <c r="E169" s="11"/>
    </row>
    <row r="170" spans="2:5" x14ac:dyDescent="0.2">
      <c r="B170" s="12">
        <v>43577.275659722</v>
      </c>
      <c r="C170" s="38" t="s">
        <v>335</v>
      </c>
      <c r="D170" s="39">
        <v>43</v>
      </c>
      <c r="E170" s="11"/>
    </row>
    <row r="171" spans="2:5" x14ac:dyDescent="0.2">
      <c r="B171" s="12">
        <v>43577.276400463001</v>
      </c>
      <c r="C171" s="38" t="s">
        <v>650</v>
      </c>
      <c r="D171" s="39">
        <v>43</v>
      </c>
      <c r="E171" s="11"/>
    </row>
    <row r="172" spans="2:5" x14ac:dyDescent="0.2">
      <c r="B172" s="12">
        <v>43577.276770832999</v>
      </c>
      <c r="C172" s="38" t="s">
        <v>651</v>
      </c>
      <c r="D172" s="39">
        <v>89</v>
      </c>
      <c r="E172" s="11"/>
    </row>
    <row r="173" spans="2:5" x14ac:dyDescent="0.2">
      <c r="B173" s="12">
        <v>43577.300254629998</v>
      </c>
      <c r="C173" s="38" t="s">
        <v>652</v>
      </c>
      <c r="D173" s="39">
        <v>43</v>
      </c>
      <c r="E173" s="11"/>
    </row>
    <row r="174" spans="2:5" x14ac:dyDescent="0.2">
      <c r="B174" s="12">
        <v>43577.302523147999</v>
      </c>
      <c r="C174" s="38" t="s">
        <v>653</v>
      </c>
      <c r="D174" s="39">
        <v>43</v>
      </c>
      <c r="E174" s="11"/>
    </row>
    <row r="175" spans="2:5" x14ac:dyDescent="0.2">
      <c r="B175" s="12">
        <v>43577.315358795997</v>
      </c>
      <c r="C175" s="38" t="s">
        <v>654</v>
      </c>
      <c r="D175" s="39">
        <v>89</v>
      </c>
      <c r="E175" s="11"/>
    </row>
    <row r="176" spans="2:5" x14ac:dyDescent="0.2">
      <c r="B176" s="12">
        <v>43577.317407406998</v>
      </c>
      <c r="C176" s="38" t="s">
        <v>655</v>
      </c>
      <c r="D176" s="39">
        <v>43</v>
      </c>
      <c r="E176" s="11"/>
    </row>
    <row r="177" spans="2:5" x14ac:dyDescent="0.2">
      <c r="B177" s="12">
        <v>43577.427303240998</v>
      </c>
      <c r="C177" s="38" t="s">
        <v>517</v>
      </c>
      <c r="D177" s="39">
        <v>457</v>
      </c>
      <c r="E177" s="11"/>
    </row>
    <row r="178" spans="2:5" x14ac:dyDescent="0.2">
      <c r="B178" s="12">
        <v>43577.660150463002</v>
      </c>
      <c r="C178" s="38" t="s">
        <v>656</v>
      </c>
      <c r="D178" s="39">
        <v>89</v>
      </c>
      <c r="E178" s="11"/>
    </row>
    <row r="179" spans="2:5" x14ac:dyDescent="0.2">
      <c r="B179" s="12">
        <v>43578.517962963</v>
      </c>
      <c r="C179" s="38" t="s">
        <v>657</v>
      </c>
      <c r="D179" s="39">
        <v>89</v>
      </c>
      <c r="E179" s="11"/>
    </row>
    <row r="180" spans="2:5" x14ac:dyDescent="0.2">
      <c r="B180" s="12">
        <v>43578.615729167002</v>
      </c>
      <c r="C180" s="38" t="s">
        <v>658</v>
      </c>
      <c r="D180" s="39">
        <v>89</v>
      </c>
      <c r="E180" s="11"/>
    </row>
    <row r="181" spans="2:5" x14ac:dyDescent="0.2">
      <c r="B181" s="12">
        <v>43578.627488425998</v>
      </c>
      <c r="C181" s="38" t="s">
        <v>659</v>
      </c>
      <c r="D181" s="39">
        <v>135</v>
      </c>
      <c r="E181" s="11"/>
    </row>
    <row r="182" spans="2:5" x14ac:dyDescent="0.2">
      <c r="B182" s="12">
        <v>43578.639606481003</v>
      </c>
      <c r="C182" s="38" t="s">
        <v>660</v>
      </c>
      <c r="D182" s="39">
        <v>70.600000000000009</v>
      </c>
      <c r="E182" s="11"/>
    </row>
    <row r="183" spans="2:5" x14ac:dyDescent="0.2">
      <c r="B183" s="12">
        <v>43578.662800926002</v>
      </c>
      <c r="C183" s="38" t="s">
        <v>661</v>
      </c>
      <c r="D183" s="39">
        <v>89</v>
      </c>
      <c r="E183" s="11"/>
    </row>
    <row r="184" spans="2:5" x14ac:dyDescent="0.2">
      <c r="B184" s="12">
        <v>43578.666759259002</v>
      </c>
      <c r="C184" s="38" t="s">
        <v>662</v>
      </c>
      <c r="D184" s="39">
        <v>181</v>
      </c>
      <c r="E184" s="11"/>
    </row>
    <row r="185" spans="2:5" x14ac:dyDescent="0.2">
      <c r="B185" s="12">
        <v>43578.719305555998</v>
      </c>
      <c r="C185" s="38" t="s">
        <v>663</v>
      </c>
      <c r="D185" s="39">
        <v>457</v>
      </c>
      <c r="E185" s="11"/>
    </row>
    <row r="186" spans="2:5" x14ac:dyDescent="0.2">
      <c r="B186" s="12">
        <v>43578.779351851997</v>
      </c>
      <c r="C186" s="38" t="s">
        <v>347</v>
      </c>
      <c r="D186" s="39">
        <v>917</v>
      </c>
      <c r="E186" s="11"/>
    </row>
    <row r="187" spans="2:5" x14ac:dyDescent="0.2">
      <c r="B187" s="12">
        <v>43578.822847222</v>
      </c>
      <c r="C187" s="38" t="s">
        <v>664</v>
      </c>
      <c r="D187" s="39">
        <v>181</v>
      </c>
      <c r="E187" s="11"/>
    </row>
    <row r="188" spans="2:5" x14ac:dyDescent="0.2">
      <c r="B188" s="12">
        <v>43578.929988426004</v>
      </c>
      <c r="C188" s="38" t="s">
        <v>543</v>
      </c>
      <c r="D188" s="39">
        <v>273</v>
      </c>
      <c r="E188" s="11"/>
    </row>
    <row r="189" spans="2:5" x14ac:dyDescent="0.2">
      <c r="B189" s="12">
        <v>43579.011180556001</v>
      </c>
      <c r="C189" s="38" t="s">
        <v>621</v>
      </c>
      <c r="D189" s="39">
        <v>917</v>
      </c>
      <c r="E189" s="11"/>
    </row>
    <row r="190" spans="2:5" x14ac:dyDescent="0.2">
      <c r="B190" s="12">
        <v>43579.317164352004</v>
      </c>
      <c r="C190" s="38" t="s">
        <v>665</v>
      </c>
      <c r="D190" s="39">
        <v>457</v>
      </c>
      <c r="E190" s="11"/>
    </row>
    <row r="191" spans="2:5" x14ac:dyDescent="0.2">
      <c r="B191" s="12">
        <v>43579.420555555997</v>
      </c>
      <c r="C191" s="38" t="s">
        <v>666</v>
      </c>
      <c r="D191" s="39">
        <v>70.600000000000009</v>
      </c>
      <c r="E191" s="11"/>
    </row>
    <row r="192" spans="2:5" x14ac:dyDescent="0.2">
      <c r="B192" s="12">
        <v>43579.446990741002</v>
      </c>
      <c r="C192" s="38" t="s">
        <v>667</v>
      </c>
      <c r="D192" s="39">
        <v>273</v>
      </c>
      <c r="E192" s="11"/>
    </row>
    <row r="193" spans="2:5" x14ac:dyDescent="0.2">
      <c r="B193" s="12">
        <v>43579.457673611003</v>
      </c>
      <c r="C193" s="38" t="s">
        <v>668</v>
      </c>
      <c r="D193" s="39">
        <v>24.6</v>
      </c>
      <c r="E193" s="11"/>
    </row>
    <row r="194" spans="2:5" x14ac:dyDescent="0.2">
      <c r="B194" s="12">
        <v>43579.458414351997</v>
      </c>
      <c r="C194" s="38" t="s">
        <v>669</v>
      </c>
      <c r="D194" s="39">
        <v>181</v>
      </c>
      <c r="E194" s="11"/>
    </row>
    <row r="195" spans="2:5" x14ac:dyDescent="0.2">
      <c r="B195" s="12">
        <v>43579.459155092998</v>
      </c>
      <c r="C195" s="38" t="s">
        <v>668</v>
      </c>
      <c r="D195" s="39">
        <v>135</v>
      </c>
      <c r="E195" s="11"/>
    </row>
    <row r="196" spans="2:5" x14ac:dyDescent="0.2">
      <c r="B196" s="12">
        <v>43579.470613425998</v>
      </c>
      <c r="C196" s="38" t="s">
        <v>670</v>
      </c>
      <c r="D196" s="39">
        <v>70.600000000000009</v>
      </c>
      <c r="E196" s="11"/>
    </row>
    <row r="197" spans="2:5" x14ac:dyDescent="0.2">
      <c r="B197" s="12">
        <v>43579.562534721998</v>
      </c>
      <c r="C197" s="38" t="s">
        <v>344</v>
      </c>
      <c r="D197" s="39">
        <v>227</v>
      </c>
      <c r="E197" s="11"/>
    </row>
    <row r="198" spans="2:5" x14ac:dyDescent="0.2">
      <c r="B198" s="12">
        <v>43579.688043980997</v>
      </c>
      <c r="C198" s="38" t="s">
        <v>671</v>
      </c>
      <c r="D198" s="39">
        <v>89</v>
      </c>
      <c r="E198" s="11"/>
    </row>
    <row r="199" spans="2:5" x14ac:dyDescent="0.2">
      <c r="B199" s="12">
        <v>43580.304155092999</v>
      </c>
      <c r="C199" s="38" t="s">
        <v>672</v>
      </c>
      <c r="D199" s="39">
        <v>89</v>
      </c>
      <c r="E199" s="11"/>
    </row>
    <row r="200" spans="2:5" x14ac:dyDescent="0.2">
      <c r="B200" s="12">
        <v>43580.618587962999</v>
      </c>
      <c r="C200" s="38" t="s">
        <v>673</v>
      </c>
      <c r="D200" s="39">
        <v>181</v>
      </c>
      <c r="E200" s="11"/>
    </row>
    <row r="201" spans="2:5" x14ac:dyDescent="0.2">
      <c r="B201" s="12">
        <v>43580.621631943999</v>
      </c>
      <c r="C201" s="38" t="s">
        <v>674</v>
      </c>
      <c r="D201" s="39">
        <v>917</v>
      </c>
      <c r="E201" s="11"/>
    </row>
    <row r="202" spans="2:5" x14ac:dyDescent="0.2">
      <c r="B202" s="12">
        <v>43580.910451388998</v>
      </c>
      <c r="C202" s="38" t="s">
        <v>675</v>
      </c>
      <c r="D202" s="39">
        <v>70.600000000000009</v>
      </c>
      <c r="E202" s="11"/>
    </row>
    <row r="203" spans="2:5" x14ac:dyDescent="0.2">
      <c r="B203" s="12">
        <v>43581.307997684999</v>
      </c>
      <c r="C203" s="38" t="s">
        <v>676</v>
      </c>
      <c r="D203" s="39">
        <v>89</v>
      </c>
      <c r="E203" s="11"/>
    </row>
    <row r="204" spans="2:5" x14ac:dyDescent="0.2">
      <c r="B204" s="12">
        <v>43582.185150463003</v>
      </c>
      <c r="C204" s="38" t="s">
        <v>677</v>
      </c>
      <c r="D204" s="39">
        <v>273</v>
      </c>
      <c r="E204" s="11"/>
    </row>
    <row r="205" spans="2:5" x14ac:dyDescent="0.2">
      <c r="B205" s="12">
        <v>43582.307453704001</v>
      </c>
      <c r="C205" s="38" t="s">
        <v>678</v>
      </c>
      <c r="D205" s="39">
        <v>89</v>
      </c>
      <c r="E205" s="11"/>
    </row>
    <row r="206" spans="2:5" x14ac:dyDescent="0.2">
      <c r="B206" s="12">
        <v>43582.565243056</v>
      </c>
      <c r="C206" s="38" t="s">
        <v>340</v>
      </c>
      <c r="D206" s="39">
        <v>66</v>
      </c>
      <c r="E206" s="11"/>
    </row>
    <row r="207" spans="2:5" x14ac:dyDescent="0.2">
      <c r="B207" s="12">
        <v>43584.209027778001</v>
      </c>
      <c r="C207" s="38" t="s">
        <v>572</v>
      </c>
      <c r="D207" s="39">
        <v>181</v>
      </c>
      <c r="E207" s="11"/>
    </row>
    <row r="208" spans="2:5" x14ac:dyDescent="0.2">
      <c r="B208" s="12">
        <v>43584.209363426002</v>
      </c>
      <c r="C208" s="38" t="s">
        <v>534</v>
      </c>
      <c r="D208" s="39">
        <v>89</v>
      </c>
      <c r="E208" s="11"/>
    </row>
    <row r="209" spans="2:5" x14ac:dyDescent="0.2">
      <c r="B209" s="12">
        <v>43584.210243055997</v>
      </c>
      <c r="C209" s="38" t="s">
        <v>679</v>
      </c>
      <c r="D209" s="39">
        <v>181</v>
      </c>
      <c r="E209" s="11"/>
    </row>
    <row r="210" spans="2:5" x14ac:dyDescent="0.2">
      <c r="B210" s="12">
        <v>43584.210243055997</v>
      </c>
      <c r="C210" s="38" t="s">
        <v>523</v>
      </c>
      <c r="D210" s="39">
        <v>24.6</v>
      </c>
      <c r="E210" s="11"/>
    </row>
    <row r="211" spans="2:5" x14ac:dyDescent="0.2">
      <c r="B211" s="12">
        <v>43584.210659721997</v>
      </c>
      <c r="C211" s="38" t="s">
        <v>680</v>
      </c>
      <c r="D211" s="39">
        <v>70.600000000000009</v>
      </c>
      <c r="E211" s="11"/>
    </row>
    <row r="212" spans="2:5" x14ac:dyDescent="0.2">
      <c r="B212" s="12">
        <v>43584.210682869998</v>
      </c>
      <c r="C212" s="38" t="s">
        <v>681</v>
      </c>
      <c r="D212" s="39">
        <v>89</v>
      </c>
      <c r="E212" s="11"/>
    </row>
    <row r="213" spans="2:5" x14ac:dyDescent="0.2">
      <c r="B213" s="12">
        <v>43584.210706019003</v>
      </c>
      <c r="C213" s="38" t="s">
        <v>336</v>
      </c>
      <c r="D213" s="39">
        <v>89</v>
      </c>
      <c r="E213" s="11"/>
    </row>
    <row r="214" spans="2:5" x14ac:dyDescent="0.2">
      <c r="B214" s="12">
        <v>43584.210763889001</v>
      </c>
      <c r="C214" s="38" t="s">
        <v>682</v>
      </c>
      <c r="D214" s="39">
        <v>43</v>
      </c>
      <c r="E214" s="11"/>
    </row>
    <row r="215" spans="2:5" x14ac:dyDescent="0.2">
      <c r="B215" s="12">
        <v>43584.211053241001</v>
      </c>
      <c r="C215" s="38" t="s">
        <v>683</v>
      </c>
      <c r="D215" s="39">
        <v>181</v>
      </c>
      <c r="E215" s="11"/>
    </row>
    <row r="216" spans="2:5" x14ac:dyDescent="0.2">
      <c r="B216" s="12">
        <v>43584.211122685003</v>
      </c>
      <c r="C216" s="38" t="s">
        <v>684</v>
      </c>
      <c r="D216" s="39">
        <v>181</v>
      </c>
      <c r="E216" s="11"/>
    </row>
    <row r="217" spans="2:5" x14ac:dyDescent="0.2">
      <c r="B217" s="12">
        <v>43584.211550925997</v>
      </c>
      <c r="C217" s="38" t="s">
        <v>521</v>
      </c>
      <c r="D217" s="39">
        <v>66</v>
      </c>
      <c r="E217" s="11"/>
    </row>
    <row r="218" spans="2:5" x14ac:dyDescent="0.2">
      <c r="B218" s="12">
        <v>43584.211886573998</v>
      </c>
      <c r="C218" s="38" t="s">
        <v>522</v>
      </c>
      <c r="D218" s="39">
        <v>273</v>
      </c>
      <c r="E218" s="11"/>
    </row>
    <row r="219" spans="2:5" x14ac:dyDescent="0.2">
      <c r="B219" s="12">
        <v>43584.211898148002</v>
      </c>
      <c r="C219" s="38" t="s">
        <v>677</v>
      </c>
      <c r="D219" s="39">
        <v>273</v>
      </c>
      <c r="E219" s="11"/>
    </row>
    <row r="220" spans="2:5" x14ac:dyDescent="0.2">
      <c r="B220" s="12">
        <v>43584.212164352</v>
      </c>
      <c r="C220" s="38" t="s">
        <v>341</v>
      </c>
      <c r="D220" s="39">
        <v>43</v>
      </c>
      <c r="E220" s="11"/>
    </row>
    <row r="221" spans="2:5" x14ac:dyDescent="0.2">
      <c r="B221" s="12">
        <v>43584.213703704001</v>
      </c>
      <c r="C221" s="38" t="s">
        <v>685</v>
      </c>
      <c r="D221" s="39">
        <v>43</v>
      </c>
      <c r="E221" s="11"/>
    </row>
    <row r="222" spans="2:5" x14ac:dyDescent="0.2">
      <c r="B222" s="12">
        <v>43584.216701388999</v>
      </c>
      <c r="C222" s="38" t="s">
        <v>600</v>
      </c>
      <c r="D222" s="39">
        <v>15.400000000000002</v>
      </c>
      <c r="E222" s="11"/>
    </row>
    <row r="223" spans="2:5" x14ac:dyDescent="0.2">
      <c r="B223" s="12">
        <v>43584.277939815001</v>
      </c>
      <c r="C223" s="38" t="s">
        <v>536</v>
      </c>
      <c r="D223" s="39">
        <v>43</v>
      </c>
      <c r="E223" s="11"/>
    </row>
    <row r="224" spans="2:5" x14ac:dyDescent="0.2">
      <c r="B224" s="12">
        <v>43584.278113426</v>
      </c>
      <c r="C224" s="38" t="s">
        <v>686</v>
      </c>
      <c r="D224" s="39">
        <v>84.4</v>
      </c>
      <c r="E224" s="11"/>
    </row>
    <row r="225" spans="2:5" x14ac:dyDescent="0.2">
      <c r="B225" s="12">
        <v>43584.278194443999</v>
      </c>
      <c r="C225" s="38" t="s">
        <v>655</v>
      </c>
      <c r="D225" s="39">
        <v>43</v>
      </c>
      <c r="E225" s="11"/>
    </row>
    <row r="226" spans="2:5" x14ac:dyDescent="0.2">
      <c r="B226" s="12">
        <v>43584.278402778</v>
      </c>
      <c r="C226" s="38" t="s">
        <v>687</v>
      </c>
      <c r="D226" s="39">
        <v>43</v>
      </c>
      <c r="E226" s="11"/>
    </row>
    <row r="227" spans="2:5" x14ac:dyDescent="0.2">
      <c r="B227" s="12">
        <v>43584.281921296002</v>
      </c>
      <c r="C227" s="38" t="s">
        <v>688</v>
      </c>
      <c r="D227" s="39">
        <v>89</v>
      </c>
      <c r="E227" s="11"/>
    </row>
    <row r="228" spans="2:5" x14ac:dyDescent="0.2">
      <c r="B228" s="12">
        <v>43584.301192129999</v>
      </c>
      <c r="C228" s="38" t="s">
        <v>537</v>
      </c>
      <c r="D228" s="39">
        <v>135</v>
      </c>
      <c r="E228" s="11"/>
    </row>
    <row r="229" spans="2:5" x14ac:dyDescent="0.2">
      <c r="B229" s="12">
        <v>43584.438090278003</v>
      </c>
      <c r="C229" s="38" t="s">
        <v>661</v>
      </c>
      <c r="D229" s="39">
        <v>89</v>
      </c>
      <c r="E229" s="11"/>
    </row>
    <row r="230" spans="2:5" x14ac:dyDescent="0.2">
      <c r="B230" s="12">
        <v>43584.502361111001</v>
      </c>
      <c r="C230" s="38" t="s">
        <v>689</v>
      </c>
      <c r="D230" s="39">
        <v>89</v>
      </c>
      <c r="E230" s="11"/>
    </row>
    <row r="231" spans="2:5" x14ac:dyDescent="0.2">
      <c r="B231" s="12">
        <v>43584.521782406999</v>
      </c>
      <c r="C231" s="38" t="s">
        <v>690</v>
      </c>
      <c r="D231" s="39">
        <v>43</v>
      </c>
      <c r="E231" s="11"/>
    </row>
    <row r="232" spans="2:5" x14ac:dyDescent="0.2">
      <c r="B232" s="12">
        <v>43584.538101851998</v>
      </c>
      <c r="C232" s="38" t="s">
        <v>691</v>
      </c>
      <c r="D232" s="39">
        <v>181</v>
      </c>
      <c r="E232" s="11"/>
    </row>
    <row r="233" spans="2:5" x14ac:dyDescent="0.2">
      <c r="B233" s="12">
        <v>43584.567546295999</v>
      </c>
      <c r="C233" s="38" t="s">
        <v>692</v>
      </c>
      <c r="D233" s="39">
        <v>135</v>
      </c>
      <c r="E233" s="11"/>
    </row>
    <row r="234" spans="2:5" x14ac:dyDescent="0.2">
      <c r="B234" s="12">
        <v>43584.618599537003</v>
      </c>
      <c r="C234" s="38" t="s">
        <v>693</v>
      </c>
      <c r="D234" s="39">
        <v>89</v>
      </c>
      <c r="E234" s="11"/>
    </row>
    <row r="235" spans="2:5" x14ac:dyDescent="0.2">
      <c r="B235" s="12">
        <v>43584.628368056001</v>
      </c>
      <c r="C235" s="38" t="s">
        <v>694</v>
      </c>
      <c r="D235" s="39">
        <v>273</v>
      </c>
      <c r="E235" s="11"/>
    </row>
    <row r="236" spans="2:5" x14ac:dyDescent="0.2">
      <c r="B236" s="12">
        <v>43584.642812500002</v>
      </c>
      <c r="C236" s="38" t="s">
        <v>531</v>
      </c>
      <c r="D236" s="39">
        <v>107.4</v>
      </c>
      <c r="E236" s="11"/>
    </row>
    <row r="237" spans="2:5" x14ac:dyDescent="0.2">
      <c r="B237" s="12">
        <v>43584.689016204</v>
      </c>
      <c r="C237" s="38" t="s">
        <v>695</v>
      </c>
      <c r="D237" s="39">
        <v>457</v>
      </c>
      <c r="E237" s="11"/>
    </row>
    <row r="238" spans="2:5" x14ac:dyDescent="0.2">
      <c r="B238" s="12">
        <v>43584.695451389001</v>
      </c>
      <c r="C238" s="38" t="s">
        <v>338</v>
      </c>
      <c r="D238" s="39">
        <v>181</v>
      </c>
      <c r="E238" s="11"/>
    </row>
    <row r="239" spans="2:5" x14ac:dyDescent="0.2">
      <c r="B239" s="12">
        <v>43584.802673610997</v>
      </c>
      <c r="C239" s="38" t="s">
        <v>530</v>
      </c>
      <c r="D239" s="39">
        <v>181</v>
      </c>
      <c r="E239" s="11"/>
    </row>
    <row r="240" spans="2:5" x14ac:dyDescent="0.2">
      <c r="B240" s="12">
        <v>43584.804629630002</v>
      </c>
      <c r="C240" s="38" t="s">
        <v>629</v>
      </c>
      <c r="D240" s="39">
        <v>89</v>
      </c>
      <c r="E240" s="11"/>
    </row>
    <row r="241" spans="2:5" x14ac:dyDescent="0.2">
      <c r="B241" s="12">
        <v>43584.807986111002</v>
      </c>
      <c r="C241" s="38" t="s">
        <v>696</v>
      </c>
      <c r="D241" s="39">
        <v>181</v>
      </c>
      <c r="E241" s="11"/>
    </row>
    <row r="242" spans="2:5" x14ac:dyDescent="0.2">
      <c r="B242" s="12">
        <v>43584.826319444001</v>
      </c>
      <c r="C242" s="38" t="s">
        <v>508</v>
      </c>
      <c r="D242" s="39">
        <v>273</v>
      </c>
      <c r="E242" s="11"/>
    </row>
    <row r="243" spans="2:5" x14ac:dyDescent="0.2">
      <c r="B243" s="12">
        <v>43584.856990740998</v>
      </c>
      <c r="C243" s="38" t="s">
        <v>697</v>
      </c>
      <c r="D243" s="39">
        <v>457</v>
      </c>
      <c r="E243" s="11"/>
    </row>
    <row r="244" spans="2:5" x14ac:dyDescent="0.2">
      <c r="B244" s="12">
        <v>43584.897222222004</v>
      </c>
      <c r="C244" s="38" t="s">
        <v>698</v>
      </c>
      <c r="D244" s="39">
        <v>181</v>
      </c>
      <c r="E244" s="11"/>
    </row>
    <row r="245" spans="2:5" x14ac:dyDescent="0.2">
      <c r="B245" s="12">
        <v>43584.926840278</v>
      </c>
      <c r="C245" s="38" t="s">
        <v>699</v>
      </c>
      <c r="D245" s="39">
        <v>181</v>
      </c>
      <c r="E245" s="11"/>
    </row>
    <row r="246" spans="2:5" x14ac:dyDescent="0.2">
      <c r="B246" s="12">
        <v>43584.965844906998</v>
      </c>
      <c r="C246" s="38" t="s">
        <v>700</v>
      </c>
      <c r="D246" s="39">
        <v>457</v>
      </c>
      <c r="E246" s="11"/>
    </row>
    <row r="247" spans="2:5" x14ac:dyDescent="0.2">
      <c r="B247" s="12">
        <v>43585.308009259003</v>
      </c>
      <c r="C247" s="38" t="s">
        <v>701</v>
      </c>
      <c r="D247" s="39">
        <v>641</v>
      </c>
      <c r="E247" s="11"/>
    </row>
    <row r="248" spans="2:5" x14ac:dyDescent="0.2">
      <c r="B248" s="12">
        <v>43585.463784722</v>
      </c>
      <c r="C248" s="38" t="s">
        <v>702</v>
      </c>
      <c r="D248" s="39">
        <v>89</v>
      </c>
      <c r="E248" s="11"/>
    </row>
    <row r="249" spans="2:5" x14ac:dyDescent="0.2">
      <c r="B249" s="12">
        <v>43585.467118056004</v>
      </c>
      <c r="C249" s="38" t="s">
        <v>703</v>
      </c>
      <c r="D249" s="39">
        <v>457</v>
      </c>
      <c r="E249" s="11"/>
    </row>
    <row r="250" spans="2:5" x14ac:dyDescent="0.2">
      <c r="B250" s="31"/>
      <c r="C250" s="34"/>
      <c r="E250" s="11"/>
    </row>
    <row r="251" spans="2:5" x14ac:dyDescent="0.2">
      <c r="B251" s="47" t="s">
        <v>544</v>
      </c>
      <c r="C251" s="47"/>
      <c r="D251" s="37">
        <f>2*106</f>
        <v>212</v>
      </c>
      <c r="E251" s="11"/>
    </row>
    <row r="252" spans="2:5" x14ac:dyDescent="0.2">
      <c r="B252" s="31"/>
      <c r="C252" s="34"/>
      <c r="E252" s="11"/>
    </row>
    <row r="253" spans="2:5" x14ac:dyDescent="0.2">
      <c r="B253" s="31"/>
      <c r="C253" s="34"/>
      <c r="E253" s="11"/>
    </row>
    <row r="254" spans="2:5" x14ac:dyDescent="0.2">
      <c r="B254" s="31"/>
      <c r="C254" s="34"/>
      <c r="E254" s="11"/>
    </row>
    <row r="255" spans="2:5" x14ac:dyDescent="0.2">
      <c r="B255" s="31"/>
      <c r="C255" s="34"/>
      <c r="E255" s="11"/>
    </row>
    <row r="256" spans="2:5" x14ac:dyDescent="0.2">
      <c r="B256" s="31"/>
      <c r="C256" s="34"/>
      <c r="E256" s="11"/>
    </row>
    <row r="257" spans="2:5" x14ac:dyDescent="0.2">
      <c r="B257" s="31"/>
      <c r="C257" s="34"/>
      <c r="E257" s="11"/>
    </row>
    <row r="258" spans="2:5" x14ac:dyDescent="0.2">
      <c r="B258" s="31"/>
      <c r="C258" s="34"/>
      <c r="E258" s="11"/>
    </row>
    <row r="259" spans="2:5" x14ac:dyDescent="0.2">
      <c r="B259" s="31"/>
      <c r="C259" s="34"/>
      <c r="E259" s="11"/>
    </row>
    <row r="260" spans="2:5" x14ac:dyDescent="0.2">
      <c r="B260" s="31"/>
      <c r="C260" s="34"/>
      <c r="E260" s="11"/>
    </row>
    <row r="261" spans="2:5" x14ac:dyDescent="0.2">
      <c r="B261" s="31"/>
      <c r="C261" s="34"/>
      <c r="E261" s="11"/>
    </row>
    <row r="262" spans="2:5" x14ac:dyDescent="0.2">
      <c r="B262" s="31"/>
      <c r="C262" s="34"/>
      <c r="E262" s="11"/>
    </row>
    <row r="263" spans="2:5" x14ac:dyDescent="0.2">
      <c r="B263" s="31"/>
      <c r="C263" s="34"/>
      <c r="E263" s="11"/>
    </row>
    <row r="264" spans="2:5" x14ac:dyDescent="0.2">
      <c r="B264" s="31"/>
      <c r="C264" s="34"/>
      <c r="E264" s="11"/>
    </row>
    <row r="265" spans="2:5" x14ac:dyDescent="0.2">
      <c r="B265" s="31"/>
      <c r="C265" s="34"/>
      <c r="E265" s="11"/>
    </row>
    <row r="266" spans="2:5" x14ac:dyDescent="0.2">
      <c r="B266" s="31"/>
      <c r="C266" s="34"/>
      <c r="E266" s="11"/>
    </row>
    <row r="267" spans="2:5" x14ac:dyDescent="0.2">
      <c r="B267" s="31"/>
      <c r="C267" s="34"/>
      <c r="E267" s="11"/>
    </row>
    <row r="268" spans="2:5" x14ac:dyDescent="0.2">
      <c r="B268" s="31"/>
      <c r="C268" s="34"/>
      <c r="E268" s="11"/>
    </row>
    <row r="269" spans="2:5" x14ac:dyDescent="0.2">
      <c r="B269" s="31"/>
      <c r="C269" s="34"/>
      <c r="E269" s="11"/>
    </row>
    <row r="270" spans="2:5" x14ac:dyDescent="0.2">
      <c r="B270" s="31"/>
      <c r="C270" s="34"/>
      <c r="E270" s="11"/>
    </row>
    <row r="271" spans="2:5" x14ac:dyDescent="0.2">
      <c r="B271" s="31"/>
      <c r="C271" s="34"/>
      <c r="E271" s="11"/>
    </row>
    <row r="272" spans="2:5" x14ac:dyDescent="0.2">
      <c r="B272" s="31"/>
      <c r="C272" s="34"/>
      <c r="E272" s="11"/>
    </row>
    <row r="273" spans="2:5" x14ac:dyDescent="0.2">
      <c r="B273" s="31"/>
      <c r="C273" s="34"/>
      <c r="E273" s="11"/>
    </row>
    <row r="274" spans="2:5" x14ac:dyDescent="0.2">
      <c r="B274" s="31"/>
      <c r="C274" s="34"/>
      <c r="E274" s="11"/>
    </row>
    <row r="275" spans="2:5" x14ac:dyDescent="0.2">
      <c r="B275" s="31"/>
      <c r="C275" s="34"/>
      <c r="E275" s="11"/>
    </row>
    <row r="276" spans="2:5" x14ac:dyDescent="0.2">
      <c r="B276" s="31"/>
      <c r="C276" s="34"/>
      <c r="E276" s="11"/>
    </row>
    <row r="277" spans="2:5" x14ac:dyDescent="0.2">
      <c r="B277" s="31"/>
      <c r="C277" s="34"/>
      <c r="E277" s="11"/>
    </row>
    <row r="278" spans="2:5" x14ac:dyDescent="0.2">
      <c r="B278" s="31"/>
      <c r="C278" s="34"/>
      <c r="E278" s="11"/>
    </row>
    <row r="279" spans="2:5" x14ac:dyDescent="0.2">
      <c r="B279" s="31"/>
      <c r="C279" s="34"/>
      <c r="E279" s="11"/>
    </row>
    <row r="280" spans="2:5" x14ac:dyDescent="0.2">
      <c r="B280" s="31"/>
      <c r="C280" s="34"/>
      <c r="E280" s="11"/>
    </row>
    <row r="281" spans="2:5" x14ac:dyDescent="0.2">
      <c r="B281" s="31"/>
      <c r="C281" s="34"/>
      <c r="E281" s="11"/>
    </row>
    <row r="282" spans="2:5" x14ac:dyDescent="0.2">
      <c r="B282" s="31"/>
      <c r="C282" s="34"/>
      <c r="E282" s="11"/>
    </row>
    <row r="283" spans="2:5" x14ac:dyDescent="0.2">
      <c r="B283" s="31"/>
      <c r="C283" s="34"/>
      <c r="E283" s="11"/>
    </row>
    <row r="284" spans="2:5" x14ac:dyDescent="0.2">
      <c r="B284" s="31"/>
      <c r="C284" s="34"/>
      <c r="E284" s="11"/>
    </row>
    <row r="285" spans="2:5" x14ac:dyDescent="0.2">
      <c r="B285" s="31"/>
      <c r="C285" s="34"/>
      <c r="E285" s="11"/>
    </row>
    <row r="286" spans="2:5" x14ac:dyDescent="0.2">
      <c r="B286" s="31"/>
      <c r="C286" s="34"/>
      <c r="E286" s="11"/>
    </row>
    <row r="287" spans="2:5" x14ac:dyDescent="0.2">
      <c r="B287" s="31"/>
      <c r="C287" s="34"/>
      <c r="E287" s="11"/>
    </row>
    <row r="288" spans="2:5" x14ac:dyDescent="0.2">
      <c r="B288" s="31"/>
      <c r="C288" s="34"/>
      <c r="E288" s="11"/>
    </row>
    <row r="289" spans="2:5" x14ac:dyDescent="0.2">
      <c r="B289" s="31"/>
      <c r="C289" s="34"/>
      <c r="E289" s="11"/>
    </row>
    <row r="290" spans="2:5" x14ac:dyDescent="0.2">
      <c r="B290" s="31"/>
      <c r="C290" s="34"/>
      <c r="E290" s="11"/>
    </row>
    <row r="291" spans="2:5" x14ac:dyDescent="0.2">
      <c r="B291" s="31"/>
      <c r="C291" s="34"/>
      <c r="E291" s="11"/>
    </row>
    <row r="292" spans="2:5" x14ac:dyDescent="0.2">
      <c r="B292" s="31"/>
      <c r="C292" s="34"/>
      <c r="E292" s="11"/>
    </row>
    <row r="293" spans="2:5" x14ac:dyDescent="0.2">
      <c r="B293" s="31"/>
      <c r="C293" s="34"/>
      <c r="E293" s="11"/>
    </row>
    <row r="294" spans="2:5" x14ac:dyDescent="0.2">
      <c r="B294" s="31"/>
      <c r="C294" s="34"/>
      <c r="E294" s="11"/>
    </row>
    <row r="295" spans="2:5" x14ac:dyDescent="0.2">
      <c r="B295" s="31"/>
      <c r="C295" s="34"/>
      <c r="E295" s="11"/>
    </row>
    <row r="296" spans="2:5" x14ac:dyDescent="0.2">
      <c r="B296" s="31"/>
      <c r="C296" s="34"/>
      <c r="E296" s="11"/>
    </row>
    <row r="297" spans="2:5" x14ac:dyDescent="0.2">
      <c r="B297" s="31"/>
      <c r="C297" s="34"/>
      <c r="E297" s="11"/>
    </row>
    <row r="298" spans="2:5" x14ac:dyDescent="0.2">
      <c r="B298" s="31"/>
      <c r="C298" s="34"/>
      <c r="E298" s="11"/>
    </row>
    <row r="299" spans="2:5" x14ac:dyDescent="0.2">
      <c r="B299" s="31"/>
      <c r="C299" s="34"/>
      <c r="E299" s="11"/>
    </row>
    <row r="300" spans="2:5" x14ac:dyDescent="0.2">
      <c r="B300" s="31"/>
      <c r="C300" s="34"/>
      <c r="E300" s="11"/>
    </row>
    <row r="301" spans="2:5" x14ac:dyDescent="0.2">
      <c r="B301" s="31"/>
      <c r="C301" s="34"/>
      <c r="E301" s="11"/>
    </row>
    <row r="302" spans="2:5" x14ac:dyDescent="0.2">
      <c r="B302" s="31"/>
      <c r="C302" s="34"/>
      <c r="E302" s="11"/>
    </row>
    <row r="303" spans="2:5" x14ac:dyDescent="0.2">
      <c r="B303" s="31"/>
      <c r="C303" s="34"/>
      <c r="E303" s="11"/>
    </row>
    <row r="304" spans="2:5" x14ac:dyDescent="0.2">
      <c r="B304" s="31"/>
      <c r="C304" s="34"/>
      <c r="E304" s="11"/>
    </row>
    <row r="305" spans="2:5" x14ac:dyDescent="0.2">
      <c r="B305" s="31"/>
      <c r="C305" s="34"/>
      <c r="E305" s="11"/>
    </row>
    <row r="306" spans="2:5" x14ac:dyDescent="0.2">
      <c r="B306" s="31"/>
      <c r="C306" s="34"/>
      <c r="E306" s="11"/>
    </row>
    <row r="307" spans="2:5" x14ac:dyDescent="0.2">
      <c r="B307" s="31"/>
      <c r="C307" s="34"/>
      <c r="E307" s="11"/>
    </row>
    <row r="308" spans="2:5" x14ac:dyDescent="0.2">
      <c r="B308" s="31"/>
      <c r="C308" s="34"/>
      <c r="E308" s="11"/>
    </row>
    <row r="309" spans="2:5" x14ac:dyDescent="0.2">
      <c r="B309" s="31"/>
      <c r="C309" s="34"/>
      <c r="E309" s="11"/>
    </row>
    <row r="310" spans="2:5" x14ac:dyDescent="0.2">
      <c r="B310" s="31"/>
      <c r="C310" s="34"/>
      <c r="E310" s="11"/>
    </row>
    <row r="311" spans="2:5" x14ac:dyDescent="0.2">
      <c r="B311" s="31"/>
      <c r="C311" s="34"/>
      <c r="E311" s="11"/>
    </row>
    <row r="312" spans="2:5" x14ac:dyDescent="0.2">
      <c r="B312" s="31"/>
      <c r="C312" s="34"/>
      <c r="E312" s="11"/>
    </row>
    <row r="313" spans="2:5" x14ac:dyDescent="0.2">
      <c r="B313" s="31"/>
      <c r="C313" s="34"/>
      <c r="E313" s="11"/>
    </row>
    <row r="314" spans="2:5" x14ac:dyDescent="0.2">
      <c r="B314" s="31"/>
      <c r="C314" s="34"/>
      <c r="E314" s="11"/>
    </row>
    <row r="315" spans="2:5" x14ac:dyDescent="0.2">
      <c r="B315" s="31"/>
      <c r="C315" s="34"/>
      <c r="E315" s="11"/>
    </row>
    <row r="316" spans="2:5" x14ac:dyDescent="0.2">
      <c r="B316" s="31"/>
      <c r="C316" s="34"/>
      <c r="E316" s="11"/>
    </row>
    <row r="317" spans="2:5" x14ac:dyDescent="0.2">
      <c r="B317" s="31"/>
      <c r="C317" s="34"/>
      <c r="E317" s="11"/>
    </row>
    <row r="318" spans="2:5" x14ac:dyDescent="0.2">
      <c r="B318" s="31"/>
      <c r="C318" s="34"/>
      <c r="E318" s="11"/>
    </row>
    <row r="319" spans="2:5" x14ac:dyDescent="0.2">
      <c r="B319" s="31"/>
      <c r="C319" s="34"/>
      <c r="E319" s="11"/>
    </row>
    <row r="320" spans="2:5" x14ac:dyDescent="0.2">
      <c r="B320" s="31"/>
      <c r="C320" s="34"/>
      <c r="E320" s="11"/>
    </row>
    <row r="321" spans="2:5" x14ac:dyDescent="0.2">
      <c r="B321" s="31"/>
      <c r="C321" s="34"/>
      <c r="E321" s="11"/>
    </row>
    <row r="322" spans="2:5" x14ac:dyDescent="0.2">
      <c r="B322" s="31"/>
      <c r="C322" s="34"/>
      <c r="E322" s="11"/>
    </row>
    <row r="323" spans="2:5" x14ac:dyDescent="0.2">
      <c r="B323" s="31"/>
      <c r="C323" s="34"/>
      <c r="E323" s="11"/>
    </row>
    <row r="324" spans="2:5" x14ac:dyDescent="0.2">
      <c r="B324" s="31"/>
      <c r="C324" s="34"/>
      <c r="E324" s="11"/>
    </row>
    <row r="325" spans="2:5" x14ac:dyDescent="0.2">
      <c r="B325" s="31"/>
      <c r="C325" s="34"/>
      <c r="E325" s="11"/>
    </row>
    <row r="326" spans="2:5" x14ac:dyDescent="0.2">
      <c r="B326" s="31"/>
      <c r="C326" s="34"/>
      <c r="E326" s="11"/>
    </row>
    <row r="327" spans="2:5" x14ac:dyDescent="0.2">
      <c r="B327" s="31"/>
      <c r="C327" s="34"/>
      <c r="E327" s="11"/>
    </row>
    <row r="328" spans="2:5" x14ac:dyDescent="0.2">
      <c r="B328" s="31"/>
      <c r="C328" s="34"/>
      <c r="E328" s="11"/>
    </row>
    <row r="329" spans="2:5" x14ac:dyDescent="0.2">
      <c r="B329" s="31"/>
      <c r="C329" s="34"/>
      <c r="E329" s="11"/>
    </row>
    <row r="330" spans="2:5" x14ac:dyDescent="0.2">
      <c r="B330" s="31"/>
      <c r="C330" s="34"/>
      <c r="E330" s="11"/>
    </row>
    <row r="331" spans="2:5" x14ac:dyDescent="0.2">
      <c r="B331" s="31"/>
      <c r="C331" s="34"/>
      <c r="E331" s="11"/>
    </row>
    <row r="332" spans="2:5" x14ac:dyDescent="0.2">
      <c r="B332" s="31"/>
      <c r="C332" s="34"/>
      <c r="E332" s="11"/>
    </row>
    <row r="333" spans="2:5" x14ac:dyDescent="0.2">
      <c r="B333" s="31"/>
      <c r="C333" s="34"/>
      <c r="E333" s="11"/>
    </row>
    <row r="334" spans="2:5" x14ac:dyDescent="0.2">
      <c r="B334" s="31"/>
      <c r="C334" s="34"/>
      <c r="E334" s="11"/>
    </row>
    <row r="335" spans="2:5" x14ac:dyDescent="0.2">
      <c r="B335" s="31"/>
      <c r="C335" s="34"/>
      <c r="E335" s="11"/>
    </row>
    <row r="336" spans="2:5" x14ac:dyDescent="0.2">
      <c r="B336" s="31"/>
      <c r="C336" s="34"/>
      <c r="E336" s="11"/>
    </row>
    <row r="337" spans="2:5" x14ac:dyDescent="0.2">
      <c r="B337" s="31"/>
      <c r="C337" s="34"/>
      <c r="E337" s="11"/>
    </row>
    <row r="338" spans="2:5" x14ac:dyDescent="0.2">
      <c r="B338" s="31"/>
      <c r="C338" s="34"/>
      <c r="E338" s="11"/>
    </row>
    <row r="339" spans="2:5" x14ac:dyDescent="0.2">
      <c r="B339" s="31"/>
      <c r="C339" s="34"/>
      <c r="E339" s="11"/>
    </row>
    <row r="340" spans="2:5" x14ac:dyDescent="0.2">
      <c r="B340" s="31"/>
      <c r="C340" s="34"/>
      <c r="E340" s="11"/>
    </row>
    <row r="341" spans="2:5" x14ac:dyDescent="0.2">
      <c r="B341" s="31"/>
      <c r="C341" s="34"/>
      <c r="E341" s="11"/>
    </row>
    <row r="342" spans="2:5" x14ac:dyDescent="0.2">
      <c r="B342" s="31"/>
      <c r="C342" s="34"/>
      <c r="E342" s="11"/>
    </row>
    <row r="343" spans="2:5" x14ac:dyDescent="0.2">
      <c r="B343" s="31"/>
      <c r="C343" s="34"/>
      <c r="E343" s="11"/>
    </row>
    <row r="344" spans="2:5" x14ac:dyDescent="0.2">
      <c r="B344" s="31"/>
      <c r="C344" s="34"/>
      <c r="E344" s="11"/>
    </row>
    <row r="345" spans="2:5" x14ac:dyDescent="0.2">
      <c r="B345" s="31"/>
      <c r="C345" s="34"/>
      <c r="E345" s="11"/>
    </row>
    <row r="346" spans="2:5" x14ac:dyDescent="0.2">
      <c r="B346" s="31"/>
      <c r="C346" s="34"/>
      <c r="E346" s="11"/>
    </row>
    <row r="347" spans="2:5" x14ac:dyDescent="0.2">
      <c r="B347" s="31"/>
      <c r="C347" s="34"/>
      <c r="E347" s="11"/>
    </row>
    <row r="348" spans="2:5" x14ac:dyDescent="0.2">
      <c r="B348" s="31"/>
      <c r="C348" s="34"/>
      <c r="E348" s="11"/>
    </row>
    <row r="349" spans="2:5" x14ac:dyDescent="0.2">
      <c r="B349" s="31"/>
      <c r="C349" s="34"/>
      <c r="E349" s="11"/>
    </row>
    <row r="350" spans="2:5" x14ac:dyDescent="0.2">
      <c r="B350" s="31"/>
      <c r="C350" s="34"/>
      <c r="E350" s="11"/>
    </row>
    <row r="351" spans="2:5" x14ac:dyDescent="0.2">
      <c r="B351" s="31"/>
      <c r="C351" s="34"/>
      <c r="E351" s="11"/>
    </row>
    <row r="352" spans="2:5" x14ac:dyDescent="0.2">
      <c r="B352" s="31"/>
      <c r="C352" s="34"/>
      <c r="E352" s="11"/>
    </row>
    <row r="353" spans="2:5" x14ac:dyDescent="0.2">
      <c r="B353" s="31"/>
      <c r="C353" s="34"/>
      <c r="E353" s="11"/>
    </row>
    <row r="354" spans="2:5" x14ac:dyDescent="0.2">
      <c r="B354" s="31"/>
      <c r="C354" s="34"/>
      <c r="E354" s="11"/>
    </row>
    <row r="355" spans="2:5" x14ac:dyDescent="0.2">
      <c r="B355" s="31"/>
      <c r="C355" s="34"/>
      <c r="E355" s="11"/>
    </row>
    <row r="356" spans="2:5" x14ac:dyDescent="0.2">
      <c r="B356" s="31"/>
      <c r="C356" s="34"/>
      <c r="E356" s="11"/>
    </row>
    <row r="357" spans="2:5" x14ac:dyDescent="0.2">
      <c r="B357" s="31"/>
      <c r="C357" s="34"/>
      <c r="E357" s="11"/>
    </row>
    <row r="358" spans="2:5" x14ac:dyDescent="0.2">
      <c r="B358" s="31"/>
      <c r="C358" s="34"/>
      <c r="E358" s="11"/>
    </row>
    <row r="359" spans="2:5" x14ac:dyDescent="0.2">
      <c r="B359" s="31"/>
      <c r="C359" s="34"/>
      <c r="E359" s="11"/>
    </row>
    <row r="360" spans="2:5" x14ac:dyDescent="0.2">
      <c r="B360" s="31"/>
      <c r="C360" s="34"/>
      <c r="E360" s="11"/>
    </row>
    <row r="361" spans="2:5" x14ac:dyDescent="0.2">
      <c r="B361" s="31"/>
      <c r="C361" s="34"/>
      <c r="E361" s="11"/>
    </row>
    <row r="362" spans="2:5" x14ac:dyDescent="0.2">
      <c r="B362" s="31"/>
      <c r="C362" s="34"/>
      <c r="E362" s="11"/>
    </row>
    <row r="363" spans="2:5" x14ac:dyDescent="0.2">
      <c r="B363" s="31"/>
      <c r="C363" s="34"/>
      <c r="E363" s="11"/>
    </row>
    <row r="364" spans="2:5" x14ac:dyDescent="0.2">
      <c r="B364" s="31"/>
      <c r="C364" s="34"/>
      <c r="E364" s="11"/>
    </row>
    <row r="365" spans="2:5" x14ac:dyDescent="0.2">
      <c r="B365" s="31"/>
      <c r="C365" s="34"/>
      <c r="E365" s="11"/>
    </row>
    <row r="366" spans="2:5" x14ac:dyDescent="0.2">
      <c r="B366" s="31"/>
      <c r="C366" s="34"/>
      <c r="E366" s="11"/>
    </row>
    <row r="367" spans="2:5" x14ac:dyDescent="0.2">
      <c r="B367" s="31"/>
      <c r="C367" s="34"/>
      <c r="E367" s="11"/>
    </row>
    <row r="368" spans="2:5" x14ac:dyDescent="0.2">
      <c r="B368" s="31"/>
      <c r="C368" s="34"/>
      <c r="E368" s="11"/>
    </row>
    <row r="369" spans="2:5" x14ac:dyDescent="0.2">
      <c r="B369" s="31"/>
      <c r="C369" s="34"/>
      <c r="E369" s="11"/>
    </row>
    <row r="370" spans="2:5" x14ac:dyDescent="0.2">
      <c r="B370" s="31"/>
      <c r="C370" s="34"/>
      <c r="E370" s="11"/>
    </row>
    <row r="371" spans="2:5" x14ac:dyDescent="0.2">
      <c r="B371" s="31"/>
      <c r="C371" s="34"/>
      <c r="E371" s="11"/>
    </row>
    <row r="372" spans="2:5" x14ac:dyDescent="0.2">
      <c r="B372" s="31"/>
      <c r="C372" s="34"/>
      <c r="E372" s="11"/>
    </row>
    <row r="373" spans="2:5" x14ac:dyDescent="0.2">
      <c r="B373" s="31"/>
      <c r="C373" s="34"/>
      <c r="E373" s="11"/>
    </row>
    <row r="374" spans="2:5" x14ac:dyDescent="0.2">
      <c r="B374" s="31"/>
      <c r="C374" s="34"/>
      <c r="E374" s="11"/>
    </row>
    <row r="375" spans="2:5" x14ac:dyDescent="0.2">
      <c r="B375" s="31"/>
      <c r="C375" s="34"/>
      <c r="E375" s="11"/>
    </row>
    <row r="376" spans="2:5" x14ac:dyDescent="0.2">
      <c r="B376" s="31"/>
      <c r="C376" s="34"/>
      <c r="E376" s="11"/>
    </row>
    <row r="377" spans="2:5" x14ac:dyDescent="0.2">
      <c r="B377" s="31"/>
      <c r="C377" s="34"/>
      <c r="E377" s="11"/>
    </row>
    <row r="378" spans="2:5" x14ac:dyDescent="0.2">
      <c r="B378" s="31"/>
      <c r="C378" s="34"/>
      <c r="E378" s="11"/>
    </row>
    <row r="379" spans="2:5" x14ac:dyDescent="0.2">
      <c r="B379" s="31"/>
      <c r="C379" s="34"/>
      <c r="E379" s="11"/>
    </row>
    <row r="380" spans="2:5" x14ac:dyDescent="0.2">
      <c r="B380" s="31"/>
      <c r="C380" s="34"/>
      <c r="E380" s="11"/>
    </row>
    <row r="381" spans="2:5" x14ac:dyDescent="0.2">
      <c r="B381" s="31"/>
      <c r="C381" s="34"/>
      <c r="E381" s="11"/>
    </row>
    <row r="382" spans="2:5" x14ac:dyDescent="0.2">
      <c r="B382" s="31"/>
      <c r="C382" s="34"/>
      <c r="E382" s="11"/>
    </row>
    <row r="383" spans="2:5" x14ac:dyDescent="0.2">
      <c r="B383" s="31"/>
      <c r="C383" s="34"/>
      <c r="E383" s="11"/>
    </row>
    <row r="384" spans="2:5" x14ac:dyDescent="0.2">
      <c r="B384" s="31"/>
      <c r="C384" s="34"/>
      <c r="E384" s="11"/>
    </row>
    <row r="385" spans="2:5" x14ac:dyDescent="0.2">
      <c r="B385" s="31"/>
      <c r="C385" s="34"/>
      <c r="E385" s="11"/>
    </row>
    <row r="386" spans="2:5" x14ac:dyDescent="0.2">
      <c r="B386" s="31"/>
      <c r="C386" s="34"/>
      <c r="E386" s="11"/>
    </row>
    <row r="387" spans="2:5" x14ac:dyDescent="0.2">
      <c r="B387" s="31"/>
      <c r="C387" s="34"/>
      <c r="E387" s="11"/>
    </row>
    <row r="388" spans="2:5" x14ac:dyDescent="0.2">
      <c r="B388" s="31"/>
      <c r="C388" s="34"/>
      <c r="E388" s="11"/>
    </row>
    <row r="389" spans="2:5" x14ac:dyDescent="0.2">
      <c r="B389" s="31"/>
      <c r="C389" s="34"/>
      <c r="E389" s="11"/>
    </row>
    <row r="390" spans="2:5" x14ac:dyDescent="0.2">
      <c r="B390" s="31"/>
      <c r="C390" s="34"/>
      <c r="E390" s="11"/>
    </row>
    <row r="391" spans="2:5" x14ac:dyDescent="0.2">
      <c r="B391" s="31"/>
      <c r="C391" s="34"/>
      <c r="E391" s="11"/>
    </row>
    <row r="392" spans="2:5" x14ac:dyDescent="0.2">
      <c r="B392" s="31"/>
      <c r="C392" s="34"/>
      <c r="E392" s="11"/>
    </row>
    <row r="393" spans="2:5" x14ac:dyDescent="0.2">
      <c r="B393" s="31"/>
      <c r="C393" s="34"/>
      <c r="E393" s="11"/>
    </row>
    <row r="394" spans="2:5" x14ac:dyDescent="0.2">
      <c r="B394" s="31"/>
      <c r="C394" s="34"/>
      <c r="E394" s="11"/>
    </row>
    <row r="395" spans="2:5" x14ac:dyDescent="0.2">
      <c r="B395" s="31"/>
      <c r="C395" s="34"/>
      <c r="E395" s="11"/>
    </row>
    <row r="396" spans="2:5" x14ac:dyDescent="0.2">
      <c r="B396" s="31"/>
      <c r="C396" s="34"/>
      <c r="E396" s="11"/>
    </row>
    <row r="397" spans="2:5" x14ac:dyDescent="0.2">
      <c r="B397" s="31"/>
      <c r="C397" s="34"/>
      <c r="E397" s="11"/>
    </row>
    <row r="398" spans="2:5" x14ac:dyDescent="0.2">
      <c r="B398" s="31"/>
      <c r="C398" s="34"/>
      <c r="E398" s="11"/>
    </row>
    <row r="399" spans="2:5" x14ac:dyDescent="0.2">
      <c r="B399" s="31"/>
      <c r="C399" s="34"/>
      <c r="E399" s="11"/>
    </row>
    <row r="400" spans="2:5" x14ac:dyDescent="0.2">
      <c r="B400" s="31"/>
      <c r="C400" s="34"/>
      <c r="E400" s="11"/>
    </row>
    <row r="401" spans="2:5" x14ac:dyDescent="0.2">
      <c r="B401" s="31"/>
      <c r="C401" s="34"/>
      <c r="E401" s="11"/>
    </row>
    <row r="402" spans="2:5" x14ac:dyDescent="0.2">
      <c r="B402" s="31"/>
      <c r="C402" s="34"/>
      <c r="E402" s="11"/>
    </row>
    <row r="403" spans="2:5" x14ac:dyDescent="0.2">
      <c r="B403" s="31"/>
      <c r="C403" s="34"/>
      <c r="E403" s="11"/>
    </row>
    <row r="404" spans="2:5" x14ac:dyDescent="0.2">
      <c r="B404" s="31"/>
      <c r="C404" s="34"/>
      <c r="E404" s="11"/>
    </row>
    <row r="405" spans="2:5" x14ac:dyDescent="0.2">
      <c r="B405" s="31"/>
      <c r="C405" s="34"/>
      <c r="E405" s="11"/>
    </row>
    <row r="406" spans="2:5" x14ac:dyDescent="0.2">
      <c r="B406" s="31"/>
      <c r="C406" s="34"/>
      <c r="E406" s="11"/>
    </row>
    <row r="407" spans="2:5" x14ac:dyDescent="0.2">
      <c r="B407" s="31"/>
      <c r="C407" s="34"/>
      <c r="E407" s="11"/>
    </row>
    <row r="408" spans="2:5" x14ac:dyDescent="0.2">
      <c r="B408" s="31"/>
      <c r="C408" s="34"/>
      <c r="E408" s="11"/>
    </row>
    <row r="409" spans="2:5" x14ac:dyDescent="0.2">
      <c r="B409" s="31"/>
      <c r="C409" s="34"/>
      <c r="E409" s="11"/>
    </row>
    <row r="410" spans="2:5" x14ac:dyDescent="0.2">
      <c r="B410" s="31"/>
      <c r="C410" s="34"/>
      <c r="E410" s="11"/>
    </row>
    <row r="411" spans="2:5" x14ac:dyDescent="0.2">
      <c r="B411" s="31"/>
      <c r="C411" s="34"/>
      <c r="E411" s="11"/>
    </row>
    <row r="412" spans="2:5" x14ac:dyDescent="0.2">
      <c r="B412" s="31"/>
      <c r="C412" s="34"/>
      <c r="E412" s="11"/>
    </row>
    <row r="413" spans="2:5" x14ac:dyDescent="0.2">
      <c r="B413" s="31"/>
      <c r="C413" s="34"/>
      <c r="E413" s="11"/>
    </row>
    <row r="414" spans="2:5" x14ac:dyDescent="0.2">
      <c r="B414" s="31"/>
      <c r="C414" s="34"/>
      <c r="E414" s="11"/>
    </row>
    <row r="415" spans="2:5" x14ac:dyDescent="0.2">
      <c r="B415" s="31"/>
      <c r="C415" s="34"/>
      <c r="E415" s="11"/>
    </row>
    <row r="416" spans="2:5" x14ac:dyDescent="0.2">
      <c r="B416" s="31"/>
      <c r="C416" s="34"/>
      <c r="E416" s="11"/>
    </row>
    <row r="417" spans="2:5" x14ac:dyDescent="0.2">
      <c r="B417" s="31"/>
      <c r="C417" s="34"/>
      <c r="E417" s="11"/>
    </row>
    <row r="418" spans="2:5" x14ac:dyDescent="0.2">
      <c r="B418" s="31"/>
      <c r="C418" s="34"/>
      <c r="E418" s="11"/>
    </row>
    <row r="419" spans="2:5" x14ac:dyDescent="0.2">
      <c r="B419" s="31"/>
      <c r="C419" s="34"/>
      <c r="E419" s="11"/>
    </row>
    <row r="420" spans="2:5" x14ac:dyDescent="0.2">
      <c r="B420" s="31"/>
      <c r="C420" s="34"/>
      <c r="E420" s="11"/>
    </row>
    <row r="421" spans="2:5" x14ac:dyDescent="0.2">
      <c r="B421" s="31"/>
      <c r="C421" s="34"/>
      <c r="E421" s="11"/>
    </row>
    <row r="422" spans="2:5" x14ac:dyDescent="0.2">
      <c r="B422" s="31"/>
      <c r="C422" s="34"/>
      <c r="E422" s="11"/>
    </row>
    <row r="423" spans="2:5" x14ac:dyDescent="0.2">
      <c r="B423" s="31"/>
      <c r="C423" s="34"/>
      <c r="E423" s="11"/>
    </row>
    <row r="424" spans="2:5" x14ac:dyDescent="0.2">
      <c r="B424" s="31"/>
      <c r="C424" s="34"/>
      <c r="E424" s="11"/>
    </row>
    <row r="425" spans="2:5" x14ac:dyDescent="0.2">
      <c r="B425" s="31"/>
      <c r="C425" s="34"/>
      <c r="E425" s="11"/>
    </row>
    <row r="426" spans="2:5" x14ac:dyDescent="0.2">
      <c r="B426" s="31"/>
      <c r="C426" s="34"/>
      <c r="E426" s="11"/>
    </row>
    <row r="427" spans="2:5" x14ac:dyDescent="0.2">
      <c r="B427" s="31"/>
      <c r="C427" s="34"/>
      <c r="E427" s="11"/>
    </row>
    <row r="428" spans="2:5" x14ac:dyDescent="0.2">
      <c r="B428" s="31"/>
      <c r="C428" s="34"/>
      <c r="E428" s="11"/>
    </row>
    <row r="429" spans="2:5" x14ac:dyDescent="0.2">
      <c r="B429" s="31"/>
      <c r="C429" s="34"/>
      <c r="E429" s="11"/>
    </row>
    <row r="430" spans="2:5" x14ac:dyDescent="0.2">
      <c r="B430" s="31"/>
      <c r="C430" s="34"/>
      <c r="E430" s="11"/>
    </row>
    <row r="431" spans="2:5" x14ac:dyDescent="0.2">
      <c r="B431" s="31"/>
      <c r="C431" s="34"/>
      <c r="E431" s="11"/>
    </row>
    <row r="432" spans="2:5" x14ac:dyDescent="0.2">
      <c r="B432" s="31"/>
      <c r="C432" s="34"/>
      <c r="E432" s="11"/>
    </row>
    <row r="433" spans="2:5" x14ac:dyDescent="0.2">
      <c r="B433" s="31"/>
      <c r="C433" s="34"/>
      <c r="E433" s="11"/>
    </row>
    <row r="434" spans="2:5" x14ac:dyDescent="0.2">
      <c r="B434" s="31"/>
      <c r="C434" s="34"/>
      <c r="E434" s="11"/>
    </row>
    <row r="435" spans="2:5" x14ac:dyDescent="0.2">
      <c r="B435" s="31"/>
      <c r="C435" s="34"/>
      <c r="E435" s="11"/>
    </row>
    <row r="436" spans="2:5" x14ac:dyDescent="0.2">
      <c r="B436" s="31"/>
      <c r="C436" s="34"/>
      <c r="E436" s="11"/>
    </row>
    <row r="437" spans="2:5" x14ac:dyDescent="0.2">
      <c r="B437" s="31"/>
      <c r="C437" s="34"/>
      <c r="E437" s="11"/>
    </row>
    <row r="438" spans="2:5" x14ac:dyDescent="0.2">
      <c r="B438" s="31"/>
      <c r="C438" s="34"/>
      <c r="E438" s="11"/>
    </row>
    <row r="439" spans="2:5" x14ac:dyDescent="0.2">
      <c r="B439" s="31"/>
      <c r="C439" s="34"/>
      <c r="E439" s="11"/>
    </row>
    <row r="440" spans="2:5" x14ac:dyDescent="0.2">
      <c r="B440" s="31"/>
      <c r="C440" s="34"/>
      <c r="E440" s="11"/>
    </row>
    <row r="441" spans="2:5" x14ac:dyDescent="0.2">
      <c r="B441" s="31"/>
      <c r="C441" s="34"/>
      <c r="E441" s="11"/>
    </row>
    <row r="442" spans="2:5" x14ac:dyDescent="0.2">
      <c r="B442" s="31"/>
      <c r="C442" s="34"/>
      <c r="E442" s="11"/>
    </row>
    <row r="443" spans="2:5" x14ac:dyDescent="0.2">
      <c r="B443" s="31"/>
      <c r="C443" s="34"/>
      <c r="E443" s="11"/>
    </row>
    <row r="444" spans="2:5" x14ac:dyDescent="0.2">
      <c r="B444" s="31"/>
      <c r="C444" s="34"/>
      <c r="E444" s="11"/>
    </row>
    <row r="445" spans="2:5" x14ac:dyDescent="0.2">
      <c r="B445" s="31"/>
      <c r="C445" s="34"/>
      <c r="E445" s="11"/>
    </row>
    <row r="446" spans="2:5" x14ac:dyDescent="0.2">
      <c r="B446" s="31"/>
      <c r="C446" s="34"/>
      <c r="E446" s="11"/>
    </row>
    <row r="447" spans="2:5" x14ac:dyDescent="0.2">
      <c r="B447" s="31"/>
      <c r="C447" s="34"/>
      <c r="E447" s="11"/>
    </row>
    <row r="448" spans="2:5" x14ac:dyDescent="0.2">
      <c r="B448" s="31"/>
      <c r="C448" s="34"/>
      <c r="E448" s="11"/>
    </row>
    <row r="449" spans="2:5" x14ac:dyDescent="0.2">
      <c r="B449" s="31"/>
      <c r="C449" s="34"/>
      <c r="E449" s="11"/>
    </row>
    <row r="450" spans="2:5" x14ac:dyDescent="0.2">
      <c r="B450" s="31"/>
      <c r="C450" s="34"/>
      <c r="E450" s="11"/>
    </row>
    <row r="451" spans="2:5" x14ac:dyDescent="0.2">
      <c r="B451" s="31"/>
      <c r="C451" s="34"/>
      <c r="E451" s="11"/>
    </row>
    <row r="452" spans="2:5" x14ac:dyDescent="0.2">
      <c r="B452" s="31"/>
      <c r="C452" s="34"/>
      <c r="E452" s="11"/>
    </row>
    <row r="453" spans="2:5" x14ac:dyDescent="0.2">
      <c r="B453" s="31"/>
      <c r="C453" s="34"/>
      <c r="E453" s="11"/>
    </row>
    <row r="454" spans="2:5" x14ac:dyDescent="0.2">
      <c r="B454" s="31"/>
      <c r="C454" s="34"/>
      <c r="E454" s="11"/>
    </row>
    <row r="455" spans="2:5" x14ac:dyDescent="0.2">
      <c r="B455" s="31"/>
      <c r="C455" s="34"/>
      <c r="E455" s="11"/>
    </row>
    <row r="456" spans="2:5" x14ac:dyDescent="0.2">
      <c r="B456" s="31"/>
      <c r="C456" s="34"/>
      <c r="E456" s="11"/>
    </row>
    <row r="457" spans="2:5" x14ac:dyDescent="0.2">
      <c r="B457" s="31"/>
      <c r="C457" s="34"/>
      <c r="E457" s="11"/>
    </row>
    <row r="458" spans="2:5" x14ac:dyDescent="0.2">
      <c r="B458" s="31"/>
      <c r="C458" s="34"/>
      <c r="E458" s="11"/>
    </row>
    <row r="459" spans="2:5" x14ac:dyDescent="0.2">
      <c r="B459" s="31"/>
      <c r="C459" s="34"/>
      <c r="E459" s="11"/>
    </row>
    <row r="460" spans="2:5" x14ac:dyDescent="0.2">
      <c r="B460" s="31"/>
      <c r="C460" s="34"/>
      <c r="E460" s="11"/>
    </row>
    <row r="461" spans="2:5" x14ac:dyDescent="0.2">
      <c r="B461" s="31"/>
      <c r="C461" s="34"/>
      <c r="E461" s="11"/>
    </row>
    <row r="462" spans="2:5" x14ac:dyDescent="0.2">
      <c r="B462" s="31"/>
      <c r="C462" s="34"/>
      <c r="E462" s="11"/>
    </row>
    <row r="463" spans="2:5" x14ac:dyDescent="0.2">
      <c r="B463" s="31"/>
      <c r="C463" s="34"/>
      <c r="E463" s="11"/>
    </row>
    <row r="464" spans="2:5" x14ac:dyDescent="0.2">
      <c r="B464" s="31"/>
      <c r="C464" s="34"/>
      <c r="E464" s="11"/>
    </row>
    <row r="465" spans="2:5" x14ac:dyDescent="0.2">
      <c r="B465" s="31"/>
      <c r="C465" s="34"/>
      <c r="E465" s="11"/>
    </row>
    <row r="466" spans="2:5" x14ac:dyDescent="0.2">
      <c r="B466" s="31"/>
      <c r="C466" s="34"/>
      <c r="E466" s="11"/>
    </row>
    <row r="467" spans="2:5" x14ac:dyDescent="0.2">
      <c r="B467" s="31"/>
      <c r="C467" s="34"/>
      <c r="E467" s="11"/>
    </row>
    <row r="468" spans="2:5" x14ac:dyDescent="0.2">
      <c r="B468" s="31"/>
      <c r="C468" s="34"/>
      <c r="E468" s="11"/>
    </row>
    <row r="469" spans="2:5" x14ac:dyDescent="0.2">
      <c r="B469" s="31"/>
      <c r="C469" s="34"/>
      <c r="E469" s="11"/>
    </row>
    <row r="470" spans="2:5" x14ac:dyDescent="0.2">
      <c r="B470" s="31"/>
      <c r="C470" s="34"/>
      <c r="E470" s="11"/>
    </row>
    <row r="471" spans="2:5" x14ac:dyDescent="0.2">
      <c r="B471" s="31"/>
      <c r="C471" s="34"/>
      <c r="E471" s="11"/>
    </row>
    <row r="472" spans="2:5" x14ac:dyDescent="0.2">
      <c r="B472" s="31"/>
      <c r="C472" s="34"/>
      <c r="E472" s="11"/>
    </row>
    <row r="473" spans="2:5" x14ac:dyDescent="0.2">
      <c r="B473" s="31"/>
      <c r="C473" s="34"/>
      <c r="E473" s="11"/>
    </row>
    <row r="474" spans="2:5" x14ac:dyDescent="0.2">
      <c r="B474" s="31"/>
      <c r="C474" s="34"/>
      <c r="E474" s="11"/>
    </row>
    <row r="475" spans="2:5" x14ac:dyDescent="0.2">
      <c r="B475" s="31"/>
      <c r="C475" s="34"/>
      <c r="E475" s="11"/>
    </row>
    <row r="476" spans="2:5" x14ac:dyDescent="0.2">
      <c r="B476" s="31"/>
      <c r="C476" s="34"/>
      <c r="E476" s="11"/>
    </row>
    <row r="477" spans="2:5" x14ac:dyDescent="0.2">
      <c r="B477" s="31"/>
      <c r="C477" s="34"/>
      <c r="E477" s="11"/>
    </row>
    <row r="478" spans="2:5" x14ac:dyDescent="0.2">
      <c r="B478" s="31"/>
      <c r="C478" s="34"/>
      <c r="E478" s="11"/>
    </row>
    <row r="479" spans="2:5" x14ac:dyDescent="0.2">
      <c r="B479" s="31"/>
      <c r="C479" s="34"/>
      <c r="E479" s="11"/>
    </row>
    <row r="480" spans="2:5" x14ac:dyDescent="0.2">
      <c r="B480" s="31"/>
      <c r="C480" s="34"/>
      <c r="E480" s="11"/>
    </row>
    <row r="481" spans="2:5" x14ac:dyDescent="0.2">
      <c r="B481" s="31"/>
      <c r="C481" s="34"/>
      <c r="E481" s="11"/>
    </row>
    <row r="482" spans="2:5" x14ac:dyDescent="0.2">
      <c r="B482" s="31"/>
      <c r="C482" s="34"/>
      <c r="E482" s="11"/>
    </row>
    <row r="483" spans="2:5" x14ac:dyDescent="0.2">
      <c r="B483" s="31"/>
      <c r="C483" s="34"/>
      <c r="E483" s="11"/>
    </row>
    <row r="484" spans="2:5" x14ac:dyDescent="0.2">
      <c r="B484" s="31"/>
      <c r="C484" s="34"/>
      <c r="E484" s="11"/>
    </row>
    <row r="485" spans="2:5" x14ac:dyDescent="0.2">
      <c r="B485" s="31"/>
      <c r="C485" s="34"/>
      <c r="E485" s="11"/>
    </row>
    <row r="486" spans="2:5" x14ac:dyDescent="0.2">
      <c r="B486" s="31"/>
      <c r="C486" s="34"/>
      <c r="E486" s="11"/>
    </row>
    <row r="487" spans="2:5" x14ac:dyDescent="0.2">
      <c r="B487" s="31"/>
      <c r="C487" s="34"/>
      <c r="E487" s="11"/>
    </row>
    <row r="488" spans="2:5" x14ac:dyDescent="0.2">
      <c r="B488" s="31"/>
      <c r="C488" s="34"/>
      <c r="E488" s="11"/>
    </row>
    <row r="489" spans="2:5" x14ac:dyDescent="0.2">
      <c r="B489" s="31"/>
      <c r="C489" s="34"/>
      <c r="E489" s="11"/>
    </row>
    <row r="490" spans="2:5" x14ac:dyDescent="0.2">
      <c r="B490" s="31"/>
      <c r="C490" s="34"/>
      <c r="E490" s="11"/>
    </row>
    <row r="491" spans="2:5" x14ac:dyDescent="0.2">
      <c r="B491" s="31"/>
      <c r="C491" s="34"/>
      <c r="E491" s="11"/>
    </row>
    <row r="492" spans="2:5" x14ac:dyDescent="0.2">
      <c r="B492" s="31"/>
      <c r="C492" s="34"/>
      <c r="E492" s="11"/>
    </row>
    <row r="493" spans="2:5" x14ac:dyDescent="0.2">
      <c r="B493" s="31"/>
      <c r="C493" s="34"/>
      <c r="E493" s="11"/>
    </row>
    <row r="494" spans="2:5" x14ac:dyDescent="0.2">
      <c r="B494" s="31"/>
      <c r="C494" s="34"/>
      <c r="E494" s="11"/>
    </row>
    <row r="495" spans="2:5" x14ac:dyDescent="0.2">
      <c r="B495" s="31"/>
      <c r="C495" s="34"/>
      <c r="E495" s="11"/>
    </row>
    <row r="496" spans="2:5" x14ac:dyDescent="0.2">
      <c r="B496" s="31"/>
      <c r="C496" s="34"/>
      <c r="E496" s="11"/>
    </row>
    <row r="497" spans="2:5" x14ac:dyDescent="0.2">
      <c r="B497" s="31"/>
      <c r="C497" s="34"/>
      <c r="E497" s="11"/>
    </row>
    <row r="498" spans="2:5" x14ac:dyDescent="0.2">
      <c r="B498" s="31"/>
      <c r="C498" s="34"/>
      <c r="E498" s="11"/>
    </row>
    <row r="499" spans="2:5" x14ac:dyDescent="0.2">
      <c r="B499" s="31"/>
      <c r="C499" s="34"/>
      <c r="E499" s="11"/>
    </row>
    <row r="500" spans="2:5" x14ac:dyDescent="0.2">
      <c r="B500" s="31"/>
      <c r="C500" s="34"/>
      <c r="E500" s="11"/>
    </row>
    <row r="501" spans="2:5" x14ac:dyDescent="0.2">
      <c r="B501" s="31"/>
      <c r="C501" s="34"/>
      <c r="E501" s="11"/>
    </row>
    <row r="502" spans="2:5" x14ac:dyDescent="0.2">
      <c r="B502" s="31"/>
      <c r="C502" s="34"/>
      <c r="E502" s="11"/>
    </row>
    <row r="503" spans="2:5" x14ac:dyDescent="0.2">
      <c r="B503" s="31"/>
      <c r="C503" s="34"/>
      <c r="E503" s="11"/>
    </row>
    <row r="504" spans="2:5" x14ac:dyDescent="0.2">
      <c r="B504" s="31"/>
      <c r="C504" s="34"/>
      <c r="E504" s="11"/>
    </row>
    <row r="505" spans="2:5" x14ac:dyDescent="0.2">
      <c r="B505" s="31"/>
      <c r="C505" s="34"/>
      <c r="E505" s="11"/>
    </row>
    <row r="506" spans="2:5" x14ac:dyDescent="0.2">
      <c r="B506" s="31"/>
      <c r="C506" s="34"/>
      <c r="E506" s="11"/>
    </row>
    <row r="507" spans="2:5" x14ac:dyDescent="0.2">
      <c r="B507" s="31"/>
      <c r="C507" s="34"/>
      <c r="E507" s="11"/>
    </row>
    <row r="508" spans="2:5" x14ac:dyDescent="0.2">
      <c r="B508" s="31"/>
      <c r="C508" s="34"/>
      <c r="E508" s="11"/>
    </row>
    <row r="509" spans="2:5" x14ac:dyDescent="0.2">
      <c r="B509" s="31"/>
      <c r="C509" s="34"/>
      <c r="E509" s="11"/>
    </row>
    <row r="510" spans="2:5" x14ac:dyDescent="0.2">
      <c r="B510" s="31"/>
      <c r="C510" s="34"/>
      <c r="E510" s="11"/>
    </row>
    <row r="511" spans="2:5" x14ac:dyDescent="0.2">
      <c r="B511" s="31"/>
      <c r="C511" s="34"/>
      <c r="E511" s="11"/>
    </row>
    <row r="512" spans="2:5" x14ac:dyDescent="0.2">
      <c r="B512" s="31"/>
      <c r="C512" s="34"/>
      <c r="E512" s="11"/>
    </row>
    <row r="513" spans="2:5" x14ac:dyDescent="0.2">
      <c r="B513" s="31"/>
      <c r="C513" s="34"/>
      <c r="E513" s="11"/>
    </row>
    <row r="514" spans="2:5" x14ac:dyDescent="0.2">
      <c r="B514" s="31"/>
      <c r="C514" s="34"/>
      <c r="E514" s="11"/>
    </row>
    <row r="515" spans="2:5" x14ac:dyDescent="0.2">
      <c r="B515" s="31"/>
      <c r="C515" s="34"/>
      <c r="E515" s="11"/>
    </row>
    <row r="516" spans="2:5" x14ac:dyDescent="0.2">
      <c r="B516" s="31"/>
      <c r="C516" s="34"/>
      <c r="E516" s="11"/>
    </row>
    <row r="517" spans="2:5" x14ac:dyDescent="0.2">
      <c r="B517" s="31"/>
      <c r="C517" s="34"/>
      <c r="E517" s="11"/>
    </row>
    <row r="518" spans="2:5" x14ac:dyDescent="0.2">
      <c r="B518" s="31"/>
      <c r="C518" s="34"/>
      <c r="E518" s="11"/>
    </row>
    <row r="519" spans="2:5" x14ac:dyDescent="0.2">
      <c r="B519" s="31"/>
      <c r="C519" s="34"/>
      <c r="E519" s="11"/>
    </row>
    <row r="520" spans="2:5" x14ac:dyDescent="0.2">
      <c r="B520" s="31"/>
      <c r="C520" s="34"/>
      <c r="E520" s="11"/>
    </row>
    <row r="521" spans="2:5" x14ac:dyDescent="0.2">
      <c r="B521" s="31"/>
      <c r="C521" s="34"/>
      <c r="E521" s="11"/>
    </row>
    <row r="522" spans="2:5" x14ac:dyDescent="0.2">
      <c r="B522" s="31"/>
      <c r="C522" s="34"/>
      <c r="E522" s="11"/>
    </row>
    <row r="523" spans="2:5" x14ac:dyDescent="0.2">
      <c r="B523" s="31"/>
      <c r="C523" s="34"/>
      <c r="E523" s="11"/>
    </row>
    <row r="524" spans="2:5" x14ac:dyDescent="0.2">
      <c r="B524" s="31"/>
      <c r="C524" s="34"/>
      <c r="E524" s="11"/>
    </row>
    <row r="525" spans="2:5" x14ac:dyDescent="0.2">
      <c r="B525" s="31"/>
      <c r="C525" s="34"/>
      <c r="E525" s="11"/>
    </row>
    <row r="526" spans="2:5" x14ac:dyDescent="0.2">
      <c r="B526" s="31"/>
      <c r="C526" s="34"/>
      <c r="E526" s="11"/>
    </row>
    <row r="527" spans="2:5" x14ac:dyDescent="0.2">
      <c r="B527" s="31"/>
      <c r="C527" s="34"/>
      <c r="E527" s="11"/>
    </row>
    <row r="528" spans="2:5" x14ac:dyDescent="0.2">
      <c r="B528" s="31"/>
      <c r="C528" s="34"/>
      <c r="E528" s="11"/>
    </row>
    <row r="529" spans="2:5" x14ac:dyDescent="0.2">
      <c r="B529" s="31"/>
      <c r="C529" s="34"/>
      <c r="E529" s="11"/>
    </row>
    <row r="530" spans="2:5" x14ac:dyDescent="0.2">
      <c r="B530" s="31"/>
      <c r="C530" s="34"/>
      <c r="E530" s="11"/>
    </row>
    <row r="531" spans="2:5" x14ac:dyDescent="0.2">
      <c r="B531" s="31"/>
      <c r="C531" s="34"/>
      <c r="E531" s="11"/>
    </row>
    <row r="532" spans="2:5" x14ac:dyDescent="0.2">
      <c r="B532" s="31"/>
      <c r="C532" s="34"/>
      <c r="E532" s="11"/>
    </row>
    <row r="533" spans="2:5" x14ac:dyDescent="0.2">
      <c r="B533" s="31"/>
      <c r="C533" s="34"/>
      <c r="E533" s="11"/>
    </row>
    <row r="534" spans="2:5" x14ac:dyDescent="0.2">
      <c r="B534" s="31"/>
      <c r="C534" s="34"/>
      <c r="E534" s="11"/>
    </row>
    <row r="535" spans="2:5" x14ac:dyDescent="0.2">
      <c r="B535" s="31"/>
      <c r="C535" s="34"/>
      <c r="E535" s="11"/>
    </row>
    <row r="536" spans="2:5" x14ac:dyDescent="0.2">
      <c r="B536" s="31"/>
      <c r="C536" s="34"/>
      <c r="E536" s="11"/>
    </row>
    <row r="537" spans="2:5" x14ac:dyDescent="0.2">
      <c r="B537" s="31"/>
      <c r="C537" s="34"/>
      <c r="E537" s="11"/>
    </row>
    <row r="538" spans="2:5" x14ac:dyDescent="0.2">
      <c r="B538" s="31"/>
      <c r="C538" s="34"/>
      <c r="E538" s="11"/>
    </row>
    <row r="539" spans="2:5" x14ac:dyDescent="0.2">
      <c r="B539" s="31"/>
      <c r="C539" s="34"/>
      <c r="E539" s="11"/>
    </row>
    <row r="540" spans="2:5" x14ac:dyDescent="0.2">
      <c r="B540" s="31"/>
      <c r="C540" s="34"/>
      <c r="E540" s="11"/>
    </row>
    <row r="541" spans="2:5" x14ac:dyDescent="0.2">
      <c r="B541" s="31"/>
      <c r="C541" s="34"/>
      <c r="E541" s="11"/>
    </row>
    <row r="542" spans="2:5" x14ac:dyDescent="0.2">
      <c r="B542" s="31"/>
      <c r="C542" s="34"/>
      <c r="E542" s="11"/>
    </row>
    <row r="543" spans="2:5" x14ac:dyDescent="0.2">
      <c r="B543" s="31"/>
      <c r="C543" s="34"/>
      <c r="E543" s="11"/>
    </row>
    <row r="544" spans="2:5" x14ac:dyDescent="0.2">
      <c r="B544" s="31"/>
      <c r="C544" s="34"/>
      <c r="E544" s="11"/>
    </row>
    <row r="545" spans="2:5" x14ac:dyDescent="0.2">
      <c r="B545" s="31"/>
      <c r="C545" s="34"/>
      <c r="E545" s="11"/>
    </row>
    <row r="546" spans="2:5" x14ac:dyDescent="0.2">
      <c r="B546" s="31"/>
      <c r="C546" s="34"/>
      <c r="E546" s="11"/>
    </row>
    <row r="547" spans="2:5" x14ac:dyDescent="0.2">
      <c r="B547" s="31"/>
      <c r="C547" s="34"/>
      <c r="E547" s="11"/>
    </row>
    <row r="548" spans="2:5" x14ac:dyDescent="0.2">
      <c r="B548" s="31"/>
      <c r="C548" s="34"/>
      <c r="E548" s="11"/>
    </row>
    <row r="549" spans="2:5" x14ac:dyDescent="0.2">
      <c r="B549" s="31"/>
      <c r="C549" s="34"/>
      <c r="E549" s="11"/>
    </row>
    <row r="550" spans="2:5" x14ac:dyDescent="0.2">
      <c r="B550" s="31"/>
      <c r="C550" s="34"/>
      <c r="E550" s="11"/>
    </row>
    <row r="551" spans="2:5" x14ac:dyDescent="0.2">
      <c r="B551" s="31"/>
      <c r="C551" s="34"/>
      <c r="E551" s="11"/>
    </row>
    <row r="552" spans="2:5" x14ac:dyDescent="0.2">
      <c r="B552" s="31"/>
      <c r="C552" s="34"/>
      <c r="E552" s="11"/>
    </row>
    <row r="553" spans="2:5" x14ac:dyDescent="0.2">
      <c r="B553" s="31"/>
      <c r="C553" s="34"/>
      <c r="E553" s="11"/>
    </row>
    <row r="554" spans="2:5" x14ac:dyDescent="0.2">
      <c r="B554" s="31"/>
      <c r="C554" s="34"/>
      <c r="E554" s="11"/>
    </row>
    <row r="555" spans="2:5" x14ac:dyDescent="0.2">
      <c r="B555" s="31"/>
      <c r="C555" s="34"/>
      <c r="E555" s="11"/>
    </row>
    <row r="556" spans="2:5" x14ac:dyDescent="0.2">
      <c r="B556" s="31"/>
      <c r="C556" s="34"/>
      <c r="E556" s="11"/>
    </row>
    <row r="557" spans="2:5" x14ac:dyDescent="0.2">
      <c r="B557" s="31"/>
      <c r="C557" s="34"/>
      <c r="E557" s="11"/>
    </row>
    <row r="558" spans="2:5" x14ac:dyDescent="0.2">
      <c r="B558" s="31"/>
      <c r="C558" s="34"/>
      <c r="E558" s="11"/>
    </row>
    <row r="559" spans="2:5" x14ac:dyDescent="0.2">
      <c r="B559" s="31"/>
      <c r="C559" s="34"/>
      <c r="E559" s="11"/>
    </row>
    <row r="560" spans="2:5" x14ac:dyDescent="0.2">
      <c r="B560" s="31"/>
      <c r="C560" s="34"/>
      <c r="E560" s="11"/>
    </row>
    <row r="561" spans="2:5" x14ac:dyDescent="0.2">
      <c r="B561" s="31"/>
      <c r="C561" s="34"/>
      <c r="E561" s="11"/>
    </row>
    <row r="562" spans="2:5" x14ac:dyDescent="0.2">
      <c r="B562" s="31"/>
      <c r="C562" s="34"/>
      <c r="E562" s="11"/>
    </row>
    <row r="563" spans="2:5" x14ac:dyDescent="0.2">
      <c r="B563" s="31"/>
      <c r="C563" s="34"/>
      <c r="E563" s="11"/>
    </row>
    <row r="564" spans="2:5" x14ac:dyDescent="0.2">
      <c r="B564" s="31"/>
      <c r="C564" s="34"/>
      <c r="E564" s="11"/>
    </row>
    <row r="565" spans="2:5" x14ac:dyDescent="0.2">
      <c r="B565" s="31"/>
      <c r="C565" s="34"/>
      <c r="E565" s="11"/>
    </row>
    <row r="566" spans="2:5" x14ac:dyDescent="0.2">
      <c r="B566" s="31"/>
      <c r="C566" s="34"/>
      <c r="E566" s="11"/>
    </row>
    <row r="567" spans="2:5" x14ac:dyDescent="0.2">
      <c r="B567" s="31"/>
      <c r="C567" s="34"/>
      <c r="E567" s="11"/>
    </row>
    <row r="568" spans="2:5" x14ac:dyDescent="0.2">
      <c r="B568" s="31"/>
      <c r="C568" s="34"/>
      <c r="E568" s="11"/>
    </row>
    <row r="569" spans="2:5" x14ac:dyDescent="0.2">
      <c r="B569" s="31"/>
      <c r="C569" s="34"/>
      <c r="E569" s="11"/>
    </row>
    <row r="570" spans="2:5" x14ac:dyDescent="0.2">
      <c r="B570" s="31"/>
      <c r="C570" s="34"/>
      <c r="E570" s="11"/>
    </row>
    <row r="571" spans="2:5" x14ac:dyDescent="0.2">
      <c r="B571" s="31"/>
      <c r="C571" s="34"/>
      <c r="E571" s="11"/>
    </row>
    <row r="572" spans="2:5" x14ac:dyDescent="0.2">
      <c r="B572" s="31"/>
      <c r="C572" s="34"/>
      <c r="E572" s="11"/>
    </row>
    <row r="573" spans="2:5" x14ac:dyDescent="0.2">
      <c r="B573" s="31"/>
      <c r="C573" s="34"/>
      <c r="E573" s="11"/>
    </row>
    <row r="574" spans="2:5" x14ac:dyDescent="0.2">
      <c r="B574" s="31"/>
      <c r="C574" s="34"/>
      <c r="E574" s="11"/>
    </row>
    <row r="575" spans="2:5" x14ac:dyDescent="0.2">
      <c r="B575" s="31"/>
      <c r="C575" s="34"/>
      <c r="E575" s="11"/>
    </row>
    <row r="576" spans="2:5" x14ac:dyDescent="0.2">
      <c r="B576" s="31"/>
      <c r="C576" s="34"/>
      <c r="E576" s="11"/>
    </row>
    <row r="577" spans="2:5" x14ac:dyDescent="0.2">
      <c r="B577" s="31"/>
      <c r="C577" s="34"/>
      <c r="E577" s="11"/>
    </row>
    <row r="578" spans="2:5" x14ac:dyDescent="0.2">
      <c r="B578" s="31"/>
      <c r="C578" s="34"/>
      <c r="E578" s="11"/>
    </row>
    <row r="579" spans="2:5" x14ac:dyDescent="0.2">
      <c r="B579" s="31"/>
      <c r="C579" s="34"/>
      <c r="E579" s="11"/>
    </row>
    <row r="580" spans="2:5" x14ac:dyDescent="0.2">
      <c r="B580" s="31"/>
      <c r="C580" s="34"/>
      <c r="E580" s="11"/>
    </row>
    <row r="581" spans="2:5" x14ac:dyDescent="0.2">
      <c r="B581" s="31"/>
      <c r="C581" s="34"/>
      <c r="E581" s="11"/>
    </row>
    <row r="582" spans="2:5" x14ac:dyDescent="0.2">
      <c r="B582" s="31"/>
      <c r="C582" s="34"/>
      <c r="E582" s="11"/>
    </row>
    <row r="583" spans="2:5" x14ac:dyDescent="0.2">
      <c r="B583" s="31"/>
      <c r="C583" s="34"/>
      <c r="E583" s="11"/>
    </row>
    <row r="584" spans="2:5" x14ac:dyDescent="0.2">
      <c r="B584" s="31"/>
      <c r="C584" s="34"/>
      <c r="E584" s="11"/>
    </row>
    <row r="585" spans="2:5" x14ac:dyDescent="0.2">
      <c r="B585" s="31"/>
      <c r="C585" s="34"/>
      <c r="E585" s="11"/>
    </row>
    <row r="586" spans="2:5" x14ac:dyDescent="0.2">
      <c r="B586" s="31"/>
      <c r="C586" s="34"/>
      <c r="E586" s="11"/>
    </row>
    <row r="587" spans="2:5" x14ac:dyDescent="0.2">
      <c r="B587" s="31"/>
      <c r="C587" s="34"/>
      <c r="E587" s="11"/>
    </row>
    <row r="588" spans="2:5" x14ac:dyDescent="0.2">
      <c r="B588" s="31"/>
      <c r="C588" s="34"/>
      <c r="E588" s="11"/>
    </row>
    <row r="589" spans="2:5" x14ac:dyDescent="0.2">
      <c r="B589" s="31"/>
      <c r="C589" s="34"/>
      <c r="E589" s="11"/>
    </row>
    <row r="590" spans="2:5" x14ac:dyDescent="0.2">
      <c r="B590" s="31"/>
      <c r="C590" s="34"/>
      <c r="E590" s="11"/>
    </row>
    <row r="591" spans="2:5" x14ac:dyDescent="0.2">
      <c r="B591" s="31"/>
      <c r="C591" s="34"/>
      <c r="E591" s="11"/>
    </row>
    <row r="592" spans="2:5" x14ac:dyDescent="0.2">
      <c r="B592" s="31"/>
      <c r="C592" s="34"/>
      <c r="E592" s="11"/>
    </row>
    <row r="593" spans="2:5" x14ac:dyDescent="0.2">
      <c r="B593" s="31"/>
      <c r="C593" s="34"/>
      <c r="E593" s="11"/>
    </row>
    <row r="594" spans="2:5" x14ac:dyDescent="0.2">
      <c r="B594" s="31"/>
      <c r="C594" s="34"/>
      <c r="E594" s="11"/>
    </row>
    <row r="595" spans="2:5" x14ac:dyDescent="0.2">
      <c r="B595" s="31"/>
      <c r="C595" s="34"/>
      <c r="E595" s="11"/>
    </row>
    <row r="596" spans="2:5" x14ac:dyDescent="0.2">
      <c r="B596" s="31"/>
      <c r="C596" s="34"/>
      <c r="E596" s="11"/>
    </row>
    <row r="597" spans="2:5" x14ac:dyDescent="0.2">
      <c r="B597" s="31"/>
      <c r="C597" s="34"/>
      <c r="E597" s="11"/>
    </row>
    <row r="598" spans="2:5" x14ac:dyDescent="0.2">
      <c r="B598" s="31"/>
      <c r="C598" s="34"/>
      <c r="E598" s="11"/>
    </row>
    <row r="599" spans="2:5" x14ac:dyDescent="0.2">
      <c r="B599" s="31"/>
      <c r="C599" s="34"/>
      <c r="E599" s="11"/>
    </row>
    <row r="600" spans="2:5" x14ac:dyDescent="0.2">
      <c r="B600" s="31"/>
      <c r="C600" s="34"/>
      <c r="E600" s="11"/>
    </row>
    <row r="601" spans="2:5" x14ac:dyDescent="0.2">
      <c r="B601" s="31"/>
      <c r="C601" s="34"/>
      <c r="E601" s="11"/>
    </row>
    <row r="602" spans="2:5" x14ac:dyDescent="0.2">
      <c r="B602" s="31"/>
      <c r="C602" s="34"/>
      <c r="E602" s="11"/>
    </row>
    <row r="603" spans="2:5" x14ac:dyDescent="0.2">
      <c r="B603" s="31"/>
      <c r="C603" s="34"/>
      <c r="E603" s="11"/>
    </row>
    <row r="604" spans="2:5" x14ac:dyDescent="0.2">
      <c r="B604" s="31"/>
      <c r="C604" s="34"/>
      <c r="E604" s="11"/>
    </row>
    <row r="605" spans="2:5" x14ac:dyDescent="0.2">
      <c r="B605" s="31"/>
      <c r="C605" s="34"/>
      <c r="E605" s="11"/>
    </row>
    <row r="606" spans="2:5" x14ac:dyDescent="0.2">
      <c r="B606" s="31"/>
      <c r="C606" s="34"/>
      <c r="E606" s="11"/>
    </row>
    <row r="607" spans="2:5" x14ac:dyDescent="0.2">
      <c r="B607" s="31"/>
      <c r="C607" s="34"/>
      <c r="E607" s="11"/>
    </row>
    <row r="608" spans="2:5" x14ac:dyDescent="0.2">
      <c r="B608" s="31"/>
      <c r="C608" s="34"/>
      <c r="E608" s="11"/>
    </row>
    <row r="609" spans="2:5" x14ac:dyDescent="0.2">
      <c r="B609" s="31"/>
      <c r="C609" s="34"/>
      <c r="E609" s="11"/>
    </row>
    <row r="610" spans="2:5" x14ac:dyDescent="0.2">
      <c r="B610" s="31"/>
      <c r="C610" s="34"/>
      <c r="E610" s="11"/>
    </row>
    <row r="611" spans="2:5" x14ac:dyDescent="0.2">
      <c r="B611" s="31"/>
      <c r="C611" s="34"/>
      <c r="E611" s="11"/>
    </row>
    <row r="612" spans="2:5" x14ac:dyDescent="0.2">
      <c r="B612" s="31"/>
      <c r="C612" s="34"/>
      <c r="E612" s="11"/>
    </row>
    <row r="613" spans="2:5" x14ac:dyDescent="0.2">
      <c r="B613" s="31"/>
      <c r="C613" s="34"/>
      <c r="E613" s="11"/>
    </row>
    <row r="614" spans="2:5" x14ac:dyDescent="0.2">
      <c r="B614" s="31"/>
      <c r="C614" s="34"/>
      <c r="E614" s="11"/>
    </row>
    <row r="615" spans="2:5" x14ac:dyDescent="0.2">
      <c r="B615" s="31"/>
      <c r="C615" s="34"/>
      <c r="E615" s="11"/>
    </row>
    <row r="616" spans="2:5" x14ac:dyDescent="0.2">
      <c r="B616" s="31"/>
      <c r="C616" s="34"/>
      <c r="E616" s="11"/>
    </row>
    <row r="617" spans="2:5" x14ac:dyDescent="0.2">
      <c r="B617" s="31"/>
      <c r="C617" s="34"/>
      <c r="E617" s="11"/>
    </row>
    <row r="618" spans="2:5" x14ac:dyDescent="0.2">
      <c r="B618" s="31"/>
      <c r="C618" s="34"/>
      <c r="E618" s="11"/>
    </row>
    <row r="619" spans="2:5" x14ac:dyDescent="0.2">
      <c r="B619" s="31"/>
      <c r="C619" s="34"/>
      <c r="E619" s="11"/>
    </row>
    <row r="620" spans="2:5" x14ac:dyDescent="0.2">
      <c r="B620" s="31"/>
      <c r="C620" s="34"/>
      <c r="E620" s="11"/>
    </row>
    <row r="621" spans="2:5" x14ac:dyDescent="0.2">
      <c r="B621" s="31"/>
      <c r="C621" s="34"/>
      <c r="E621" s="11"/>
    </row>
    <row r="622" spans="2:5" x14ac:dyDescent="0.2">
      <c r="B622" s="31"/>
      <c r="C622" s="34"/>
      <c r="E622" s="11"/>
    </row>
    <row r="623" spans="2:5" x14ac:dyDescent="0.2">
      <c r="B623" s="31"/>
      <c r="C623" s="34"/>
      <c r="E623" s="11"/>
    </row>
    <row r="624" spans="2:5" x14ac:dyDescent="0.2">
      <c r="B624" s="31"/>
      <c r="C624" s="34"/>
      <c r="E624" s="11"/>
    </row>
    <row r="625" spans="2:5" x14ac:dyDescent="0.2">
      <c r="B625" s="31"/>
      <c r="C625" s="34"/>
      <c r="E625" s="11"/>
    </row>
    <row r="626" spans="2:5" x14ac:dyDescent="0.2">
      <c r="B626" s="31"/>
      <c r="C626" s="34"/>
      <c r="E626" s="11"/>
    </row>
    <row r="627" spans="2:5" x14ac:dyDescent="0.2">
      <c r="B627" s="31"/>
      <c r="C627" s="34"/>
      <c r="E627" s="11"/>
    </row>
    <row r="628" spans="2:5" x14ac:dyDescent="0.2">
      <c r="B628" s="31"/>
      <c r="C628" s="34"/>
      <c r="E628" s="11"/>
    </row>
    <row r="629" spans="2:5" x14ac:dyDescent="0.2">
      <c r="B629" s="31"/>
      <c r="C629" s="34"/>
      <c r="E629" s="11"/>
    </row>
    <row r="630" spans="2:5" x14ac:dyDescent="0.2">
      <c r="B630" s="31"/>
      <c r="C630" s="34"/>
      <c r="E630" s="11"/>
    </row>
    <row r="631" spans="2:5" x14ac:dyDescent="0.2">
      <c r="B631" s="31"/>
      <c r="C631" s="34"/>
      <c r="E631" s="11"/>
    </row>
    <row r="632" spans="2:5" x14ac:dyDescent="0.2">
      <c r="B632" s="31"/>
      <c r="C632" s="34"/>
      <c r="E632" s="11"/>
    </row>
    <row r="633" spans="2:5" x14ac:dyDescent="0.2">
      <c r="B633" s="31"/>
      <c r="C633" s="34"/>
      <c r="E633" s="11"/>
    </row>
    <row r="634" spans="2:5" x14ac:dyDescent="0.2">
      <c r="B634" s="31"/>
      <c r="C634" s="34"/>
      <c r="E634" s="11"/>
    </row>
    <row r="635" spans="2:5" x14ac:dyDescent="0.2">
      <c r="B635" s="31"/>
      <c r="C635" s="34"/>
      <c r="E635" s="11"/>
    </row>
    <row r="636" spans="2:5" x14ac:dyDescent="0.2">
      <c r="B636" s="31"/>
      <c r="C636" s="34"/>
      <c r="E636" s="11"/>
    </row>
    <row r="637" spans="2:5" x14ac:dyDescent="0.2">
      <c r="B637" s="31"/>
      <c r="C637" s="34"/>
      <c r="E637" s="11"/>
    </row>
    <row r="638" spans="2:5" x14ac:dyDescent="0.2">
      <c r="B638" s="31"/>
      <c r="C638" s="34"/>
      <c r="E638" s="11"/>
    </row>
    <row r="639" spans="2:5" x14ac:dyDescent="0.2">
      <c r="B639" s="31"/>
      <c r="C639" s="34"/>
      <c r="E639" s="11"/>
    </row>
    <row r="640" spans="2:5" x14ac:dyDescent="0.2">
      <c r="B640" s="31"/>
      <c r="C640" s="34"/>
      <c r="E640" s="11"/>
    </row>
    <row r="641" spans="2:5" x14ac:dyDescent="0.2">
      <c r="B641" s="31"/>
      <c r="C641" s="34"/>
      <c r="E641" s="11"/>
    </row>
    <row r="642" spans="2:5" x14ac:dyDescent="0.2">
      <c r="B642" s="31"/>
      <c r="C642" s="34"/>
      <c r="E642" s="11"/>
    </row>
    <row r="643" spans="2:5" x14ac:dyDescent="0.2">
      <c r="B643" s="31"/>
      <c r="C643" s="34"/>
      <c r="E643" s="11"/>
    </row>
    <row r="644" spans="2:5" x14ac:dyDescent="0.2">
      <c r="B644" s="31"/>
      <c r="C644" s="34"/>
      <c r="E644" s="11"/>
    </row>
    <row r="645" spans="2:5" x14ac:dyDescent="0.2">
      <c r="B645" s="31"/>
      <c r="C645" s="34"/>
      <c r="E645" s="11"/>
    </row>
    <row r="646" spans="2:5" x14ac:dyDescent="0.2">
      <c r="B646" s="31"/>
      <c r="C646" s="34"/>
      <c r="E646" s="11"/>
    </row>
    <row r="647" spans="2:5" x14ac:dyDescent="0.2">
      <c r="B647" s="31"/>
      <c r="C647" s="34"/>
      <c r="E647" s="11"/>
    </row>
    <row r="648" spans="2:5" x14ac:dyDescent="0.2">
      <c r="B648" s="31"/>
      <c r="C648" s="34"/>
      <c r="E648" s="11"/>
    </row>
    <row r="649" spans="2:5" x14ac:dyDescent="0.2">
      <c r="B649" s="31"/>
      <c r="C649" s="34"/>
      <c r="E649" s="11"/>
    </row>
    <row r="650" spans="2:5" x14ac:dyDescent="0.2">
      <c r="E650" s="11"/>
    </row>
    <row r="651" spans="2:5" x14ac:dyDescent="0.2">
      <c r="E651" s="11"/>
    </row>
    <row r="652" spans="2:5" x14ac:dyDescent="0.2">
      <c r="E652" s="11"/>
    </row>
    <row r="653" spans="2:5" x14ac:dyDescent="0.2">
      <c r="E653" s="11"/>
    </row>
    <row r="654" spans="2:5" x14ac:dyDescent="0.2">
      <c r="E654" s="11"/>
    </row>
    <row r="655" spans="2:5" x14ac:dyDescent="0.2">
      <c r="E655" s="11"/>
    </row>
    <row r="656" spans="2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2" spans="5:5" ht="21.75" customHeight="1" x14ac:dyDescent="0.2"/>
  </sheetData>
  <mergeCells count="3">
    <mergeCell ref="A1:F1"/>
    <mergeCell ref="A3:D3"/>
    <mergeCell ref="B251:C2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Маша</cp:lastModifiedBy>
  <cp:revision>1</cp:revision>
  <cp:lastPrinted>2019-03-22T07:40:50Z</cp:lastPrinted>
  <dcterms:created xsi:type="dcterms:W3CDTF">2019-03-22T07:40:50Z</dcterms:created>
  <dcterms:modified xsi:type="dcterms:W3CDTF">2019-07-12T12:10:51Z</dcterms:modified>
</cp:coreProperties>
</file>