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июль\"/>
    </mc:Choice>
  </mc:AlternateContent>
  <bookViews>
    <workbookView xWindow="0" yWindow="0" windowWidth="20490" windowHeight="7050" tabRatio="730"/>
  </bookViews>
  <sheets>
    <sheet name="Расчетный счет" sheetId="1" r:id="rId1"/>
    <sheet name="Сайт dedmorozim.ru" sheetId="2" r:id="rId2"/>
    <sheet name="СМС 3434" sheetId="3" r:id="rId3"/>
  </sheets>
  <externalReferences>
    <externalReference r:id="rId4"/>
  </externalReferences>
  <definedNames>
    <definedName name="_xlnm._FilterDatabase" localSheetId="0" hidden="1">'Расчетный счет'!$A$5:$D$554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1" l="1"/>
  <c r="E568" i="2" l="1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" i="3" l="1"/>
  <c r="D380" i="3"/>
  <c r="E3" i="2" l="1"/>
</calcChain>
</file>

<file path=xl/sharedStrings.xml><?xml version="1.0" encoding="utf-8"?>
<sst xmlns="http://schemas.openxmlformats.org/spreadsheetml/2006/main" count="3166" uniqueCount="1031">
  <si>
    <t>Назначение платежа</t>
  </si>
  <si>
    <t>Способ помощи: банковский расчетный счет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</si>
  <si>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</si>
  <si>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</si>
  <si>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</si>
  <si>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</si>
  <si>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</si>
  <si>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</si>
  <si>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</si>
  <si>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</si>
  <si>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</si>
  <si>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Способ помощи: смс со словом "ДЕДМОРОЗИМ" на номер 3434</t>
  </si>
  <si>
    <t>Телефон</t>
  </si>
  <si>
    <t>Сумма, поступившая в фонд, руб</t>
  </si>
  <si>
    <t>3232</t>
  </si>
  <si>
    <t>3023</t>
  </si>
  <si>
    <t>6984</t>
  </si>
  <si>
    <t>4814</t>
  </si>
  <si>
    <t>4951</t>
  </si>
  <si>
    <t>3025</t>
  </si>
  <si>
    <t>Дата проводки</t>
  </si>
  <si>
    <t>Имя жертвователя</t>
  </si>
  <si>
    <t>7455</t>
  </si>
  <si>
    <t>4871</t>
  </si>
  <si>
    <t>6354</t>
  </si>
  <si>
    <t>9934</t>
  </si>
  <si>
    <t>3278</t>
  </si>
  <si>
    <t>6420</t>
  </si>
  <si>
    <t>9427</t>
  </si>
  <si>
    <t>5801</t>
  </si>
  <si>
    <t>8587</t>
  </si>
  <si>
    <t>5693</t>
  </si>
  <si>
    <t>4546</t>
  </si>
  <si>
    <t>9192</t>
  </si>
  <si>
    <t>6762</t>
  </si>
  <si>
    <t>9560</t>
  </si>
  <si>
    <t>8474</t>
  </si>
  <si>
    <t>6928</t>
  </si>
  <si>
    <t>6648</t>
  </si>
  <si>
    <t>2153</t>
  </si>
  <si>
    <t>6226</t>
  </si>
  <si>
    <t>9199</t>
  </si>
  <si>
    <t>4622</t>
  </si>
  <si>
    <t>3155</t>
  </si>
  <si>
    <t>6124</t>
  </si>
  <si>
    <t>6422</t>
  </si>
  <si>
    <t>2564</t>
  </si>
  <si>
    <t>1179</t>
  </si>
  <si>
    <t>7706</t>
  </si>
  <si>
    <t>6696</t>
  </si>
  <si>
    <t>2041</t>
  </si>
  <si>
    <t>7269</t>
  </si>
  <si>
    <t>8442</t>
  </si>
  <si>
    <t>2699</t>
  </si>
  <si>
    <t>3786</t>
  </si>
  <si>
    <t>0112</t>
  </si>
  <si>
    <t>6236</t>
  </si>
  <si>
    <t>7574</t>
  </si>
  <si>
    <t>1262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</si>
  <si>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</si>
  <si>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</si>
  <si>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</si>
  <si>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</si>
  <si>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</si>
  <si>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</si>
  <si>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</si>
  <si>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</si>
  <si>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</si>
  <si>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</si>
  <si>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</si>
  <si>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</si>
  <si>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Диана Бобылева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</si>
  <si>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</si>
  <si>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</si>
  <si>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</si>
  <si>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</si>
  <si>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</si>
  <si>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</si>
  <si>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</si>
  <si>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</si>
  <si>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</si>
  <si>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Юрий</t>
  </si>
  <si>
    <t>Антон</t>
  </si>
  <si>
    <t>Ксения</t>
  </si>
  <si>
    <t>Софья</t>
  </si>
  <si>
    <t>В домике</t>
  </si>
  <si>
    <t>Татьяна</t>
  </si>
  <si>
    <t xml:space="preserve">Наталья </t>
  </si>
  <si>
    <t>Алёна</t>
  </si>
  <si>
    <t>Анастасия</t>
  </si>
  <si>
    <t>Рядом с мамой</t>
  </si>
  <si>
    <t xml:space="preserve">Ильмира </t>
  </si>
  <si>
    <t>Ns</t>
  </si>
  <si>
    <t>Наталья</t>
  </si>
  <si>
    <t>Алина</t>
  </si>
  <si>
    <t>Вадим</t>
  </si>
  <si>
    <t>Миша Ерин</t>
  </si>
  <si>
    <t>asd</t>
  </si>
  <si>
    <t>Anastasia</t>
  </si>
  <si>
    <t>Света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</si>
  <si>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</si>
  <si>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</si>
  <si>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</si>
  <si>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</si>
  <si>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</si>
  <si>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</si>
  <si>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</si>
  <si>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Ильсияр</t>
  </si>
  <si>
    <t>Дарья</t>
  </si>
  <si>
    <t>Анна</t>
  </si>
  <si>
    <t>Алена</t>
  </si>
  <si>
    <t>Ксюша Чугаева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</si>
  <si>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</si>
  <si>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</si>
  <si>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</si>
  <si>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</si>
  <si>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</si>
  <si>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</si>
  <si>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</si>
  <si>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Даниил</t>
  </si>
  <si>
    <t>Вера</t>
  </si>
  <si>
    <t>Артем</t>
  </si>
  <si>
    <t>Любовь</t>
  </si>
  <si>
    <t>Семен</t>
  </si>
  <si>
    <t>Полина</t>
  </si>
  <si>
    <t xml:space="preserve">Юлия </t>
  </si>
  <si>
    <t>Катерина</t>
  </si>
  <si>
    <t>Наталия</t>
  </si>
  <si>
    <t>Юля</t>
  </si>
  <si>
    <t>Лариса</t>
  </si>
  <si>
    <t>Людмила</t>
  </si>
  <si>
    <t xml:space="preserve">Ольга </t>
  </si>
  <si>
    <t xml:space="preserve">Ирина </t>
  </si>
  <si>
    <t>Лиза Беляева</t>
  </si>
  <si>
    <t>Ekaterina</t>
  </si>
  <si>
    <t>Вероника</t>
  </si>
  <si>
    <t xml:space="preserve">Татьяна </t>
  </si>
  <si>
    <t>Лора</t>
  </si>
  <si>
    <t>Надежда</t>
  </si>
  <si>
    <t>Алиса Петунина</t>
  </si>
  <si>
    <t xml:space="preserve">Сергей </t>
  </si>
  <si>
    <t>Камиль</t>
  </si>
  <si>
    <t>Aнна</t>
  </si>
  <si>
    <t>Илья</t>
  </si>
  <si>
    <t>Женя Мальцева</t>
  </si>
  <si>
    <t>Виктор</t>
  </si>
  <si>
    <t>Богдан Ан</t>
  </si>
  <si>
    <t>Служба качества жизни</t>
  </si>
  <si>
    <t>Игорь</t>
  </si>
  <si>
    <t>Альфия</t>
  </si>
  <si>
    <t>Никита</t>
  </si>
  <si>
    <t>Ия</t>
  </si>
  <si>
    <t xml:space="preserve">Елена </t>
  </si>
  <si>
    <t xml:space="preserve">Светлана </t>
  </si>
  <si>
    <t>Донорство ума</t>
  </si>
  <si>
    <t>Ма</t>
  </si>
  <si>
    <t xml:space="preserve">Дарья </t>
  </si>
  <si>
    <t>Олеся</t>
  </si>
  <si>
    <t>Алла</t>
  </si>
  <si>
    <t xml:space="preserve">Николай </t>
  </si>
  <si>
    <t>Владимир</t>
  </si>
  <si>
    <t>Настя</t>
  </si>
  <si>
    <t>Яна</t>
  </si>
  <si>
    <t>Альфа-Клик</t>
  </si>
  <si>
    <t>Яндекс.Деньги</t>
  </si>
  <si>
    <t>Георгий</t>
  </si>
  <si>
    <t>ЕВГЕНИЙ</t>
  </si>
  <si>
    <t xml:space="preserve">Евгений </t>
  </si>
  <si>
    <t>Роман</t>
  </si>
  <si>
    <t>Марк</t>
  </si>
  <si>
    <t xml:space="preserve">Владимир </t>
  </si>
  <si>
    <t xml:space="preserve">Александр </t>
  </si>
  <si>
    <t xml:space="preserve">Анастасия </t>
  </si>
  <si>
    <t>Арина</t>
  </si>
  <si>
    <t>Veronika</t>
  </si>
  <si>
    <t xml:space="preserve">Оксана </t>
  </si>
  <si>
    <t>Артём</t>
  </si>
  <si>
    <t>Л. Ирина</t>
  </si>
  <si>
    <t>Мария Л.</t>
  </si>
  <si>
    <t>Алина Г.</t>
  </si>
  <si>
    <t>Г. Лилия</t>
  </si>
  <si>
    <t>8194</t>
  </si>
  <si>
    <t>для Алисы Петуниной</t>
  </si>
  <si>
    <t>3654</t>
  </si>
  <si>
    <t>0306</t>
  </si>
  <si>
    <t>3461</t>
  </si>
  <si>
    <t>3163</t>
  </si>
  <si>
    <t>5398</t>
  </si>
  <si>
    <t>4920</t>
  </si>
  <si>
    <t>0100</t>
  </si>
  <si>
    <t>0501</t>
  </si>
  <si>
    <t>8036</t>
  </si>
  <si>
    <t>0090</t>
  </si>
  <si>
    <t>3862</t>
  </si>
  <si>
    <t>2586</t>
  </si>
  <si>
    <t>8269</t>
  </si>
  <si>
    <t>0399</t>
  </si>
  <si>
    <t>4306</t>
  </si>
  <si>
    <t>4456</t>
  </si>
  <si>
    <t>8410</t>
  </si>
  <si>
    <t>8777</t>
  </si>
  <si>
    <t>2807</t>
  </si>
  <si>
    <t>9331</t>
  </si>
  <si>
    <t>5599</t>
  </si>
  <si>
    <t>5267</t>
  </si>
  <si>
    <t>3130</t>
  </si>
  <si>
    <t>0301</t>
  </si>
  <si>
    <t>7487</t>
  </si>
  <si>
    <t>1936</t>
  </si>
  <si>
    <t>7321</t>
  </si>
  <si>
    <t>6258</t>
  </si>
  <si>
    <t>3271</t>
  </si>
  <si>
    <t>7511</t>
  </si>
  <si>
    <t>7271</t>
  </si>
  <si>
    <t>8433</t>
  </si>
  <si>
    <t>6511</t>
  </si>
  <si>
    <t>8870</t>
  </si>
  <si>
    <t>4560</t>
  </si>
  <si>
    <t>1583</t>
  </si>
  <si>
    <t>1854</t>
  </si>
  <si>
    <t>6423</t>
  </si>
  <si>
    <t>6179</t>
  </si>
  <si>
    <t>3349</t>
  </si>
  <si>
    <t>0046</t>
  </si>
  <si>
    <t>7616</t>
  </si>
  <si>
    <t>3600</t>
  </si>
  <si>
    <t>7750</t>
  </si>
  <si>
    <t>7830</t>
  </si>
  <si>
    <t>QIWI Касса</t>
  </si>
  <si>
    <t>Римма</t>
  </si>
  <si>
    <t>Oleg</t>
  </si>
  <si>
    <t>Артур</t>
  </si>
  <si>
    <t>Анатолий</t>
  </si>
  <si>
    <t>Тимур Безкоровайный</t>
  </si>
  <si>
    <t>Руслан</t>
  </si>
  <si>
    <t>Валерия</t>
  </si>
  <si>
    <t>Жанна</t>
  </si>
  <si>
    <t xml:space="preserve">Артём </t>
  </si>
  <si>
    <t>Нина</t>
  </si>
  <si>
    <t>Елизавета</t>
  </si>
  <si>
    <t>Егор</t>
  </si>
  <si>
    <t xml:space="preserve">Арсений </t>
  </si>
  <si>
    <t xml:space="preserve">Евгения </t>
  </si>
  <si>
    <t>Валентина</t>
  </si>
  <si>
    <t xml:space="preserve">Марина </t>
  </si>
  <si>
    <t xml:space="preserve">Михаил </t>
  </si>
  <si>
    <t>Антон Воробьев</t>
  </si>
  <si>
    <t>Галина</t>
  </si>
  <si>
    <t>Лена</t>
  </si>
  <si>
    <t>Тамара</t>
  </si>
  <si>
    <t>Лев Ташкинов</t>
  </si>
  <si>
    <t>Алеся</t>
  </si>
  <si>
    <t>Служба заботы</t>
  </si>
  <si>
    <t>Ирина Метляева</t>
  </si>
  <si>
    <t>Валерий</t>
  </si>
  <si>
    <t>Ильназ Мустаев</t>
  </si>
  <si>
    <t>Руфина</t>
  </si>
  <si>
    <t>Антонина</t>
  </si>
  <si>
    <t>Вл</t>
  </si>
  <si>
    <t>Святослав</t>
  </si>
  <si>
    <t xml:space="preserve">Илья </t>
  </si>
  <si>
    <t>Ната</t>
  </si>
  <si>
    <t>Раиса</t>
  </si>
  <si>
    <t>Елена К.</t>
  </si>
  <si>
    <t>Л. Вероника</t>
  </si>
  <si>
    <t>Константин М.</t>
  </si>
  <si>
    <t>М. Ксения</t>
  </si>
  <si>
    <t>Олеся М.</t>
  </si>
  <si>
    <t>Наталья Алексеевна Щ.</t>
  </si>
  <si>
    <t>Надежда С.</t>
  </si>
  <si>
    <t>Джон С.</t>
  </si>
  <si>
    <t>Благотворительный взнос</t>
  </si>
  <si>
    <t>К. ИРИНА ВЛАДИМИРОВНА</t>
  </si>
  <si>
    <t>О. СЕРГЕЙ НИКОЛАЕВИЧ</t>
  </si>
  <si>
    <t>Ш. ЮЛИЯ АЛЕКСАНДРОВНА</t>
  </si>
  <si>
    <t>П. ДМИТРИЙ АНАТОЛЬЕВИЧ</t>
  </si>
  <si>
    <t>П. АЛЕКСЕЙ ВЛАДИМИРОВИЧ</t>
  </si>
  <si>
    <t>С. АЛЛА НИКОЛАЕВНА</t>
  </si>
  <si>
    <t>М. ЕКАТЕРИНА СЕРГЕЕВНА</t>
  </si>
  <si>
    <t>Б. ОЛЬГА ГЕННАДЬЕВНА</t>
  </si>
  <si>
    <t>П. ВЯЧЕСЛАВ ВЯЧЕСЛАВОВИЧ</t>
  </si>
  <si>
    <t>З. ЕВГЕНИЙ АЛЕКСАНДРОВИЧ</t>
  </si>
  <si>
    <t>Ш. ОЛЬГА АНДРЕЕВНА</t>
  </si>
  <si>
    <t>А. АНТОН СЕРГЕЕВИЧ</t>
  </si>
  <si>
    <t>В. АЛЕКСАНДР БОРИСОВИЧ</t>
  </si>
  <si>
    <t>Г. АННА НИКОЛАЕВНА</t>
  </si>
  <si>
    <t>Я. МАРИНА ГЕННАДЬЕВНА</t>
  </si>
  <si>
    <t>Л. МИХАИЛ ВЛАДИМИРОВИЧ</t>
  </si>
  <si>
    <t>Ч. ТАТЬЯНА АЛЕКСАНДРОВНА</t>
  </si>
  <si>
    <t>К. СЕРГЕЙ НИКОЛАЕВИЧ</t>
  </si>
  <si>
    <t>К. АННА СЕРГЕЕВНА</t>
  </si>
  <si>
    <t>К. ИГОРЬ АЛЕКСАНДРОВИЧ</t>
  </si>
  <si>
    <t>М. ЛЮБОВЬ ВИКТОРОВНА</t>
  </si>
  <si>
    <t>И. ТАТЬЯНА ТИМОФЕЕВНА</t>
  </si>
  <si>
    <t>З. АЛЕКСАНДР МИХАЙЛОВИЧ</t>
  </si>
  <si>
    <t>М. НАТАЛЬЯ ЮРЬЕВНА</t>
  </si>
  <si>
    <t>П. ТАТЬЯНА АНАТОЛЬЕВНА</t>
  </si>
  <si>
    <t>К. ДМИТРИЙ АНАТОЛЬЕВИЧ</t>
  </si>
  <si>
    <t>Т. ЕВГЕНИЙ МИХАЙЛОВИЧ</t>
  </si>
  <si>
    <t>Х. НАТАЛЬЯ АЛЕКСАНДРОВНА</t>
  </si>
  <si>
    <t>Л. АННА ВЛАДИМИРОВНА</t>
  </si>
  <si>
    <t>Ш. ДМИТРИЙ ВЛАДИМИРОВИЧ</t>
  </si>
  <si>
    <t>К. ОКСАНА СЕРГЕЕВНА</t>
  </si>
  <si>
    <t>Ч. ВЛАДИМИР ВАСИЛЬЕВИЧ</t>
  </si>
  <si>
    <t>Н. НИКОЛАЙ ВЛАДИМИРОВИЧ</t>
  </si>
  <si>
    <t>К. ЛИЛИЯ ИЛЬДУСОВНА</t>
  </si>
  <si>
    <t>А. АЛИСА ФАИКОВНА</t>
  </si>
  <si>
    <t>М. ГАЛИНА НИКОЛАЕВНА</t>
  </si>
  <si>
    <t>Б. МАРИНА ВЛАДИМИРОВНА</t>
  </si>
  <si>
    <t>М. АЛЕКСЕЙ АНАТОЛЬЕВИЧ</t>
  </si>
  <si>
    <t>И. ОКСАНА СЕРГЕЕВНА</t>
  </si>
  <si>
    <t>М. ЕЛЕНА НИКОЛАЕВНА</t>
  </si>
  <si>
    <t>С. КЛАРА АЗАТОВНА</t>
  </si>
  <si>
    <t>У. ВАЛЕРИЙ ВЛАДИСЛАВОВИЧ</t>
  </si>
  <si>
    <t>П. ЕЛЕНА ЮРЬЕВНА</t>
  </si>
  <si>
    <t>Ш. ИРИНА ВЕНИАМИНОВНА</t>
  </si>
  <si>
    <t>Ш. НАТАЛИЯ АНДРЕЕВНА</t>
  </si>
  <si>
    <t>К. ЕЛЕНА ВЛАДИМИРОВНА</t>
  </si>
  <si>
    <t>П. ТАТЬЯНА ИВАНОВНА</t>
  </si>
  <si>
    <t>Ц. ЛАРИСА ЮРЬЕВНА</t>
  </si>
  <si>
    <t>Е. НАТАЛЬЯ АЛЕКСАНДРОВНА</t>
  </si>
  <si>
    <t>К. ГАЛИНА ВЛАДИМИРОВНА</t>
  </si>
  <si>
    <t>К. СВЕТЛАНА ВИКТОРОВНА</t>
  </si>
  <si>
    <t>К. МАРИНА ВЯЧЕСЛАВОВНА</t>
  </si>
  <si>
    <t>Е. НАКИЯ РАДИКОВНА</t>
  </si>
  <si>
    <t>С. НАТАЛЬЯ НИКОЛАЕВНА</t>
  </si>
  <si>
    <t>К. РОМАН ВАСИЛЬЕВИЧ</t>
  </si>
  <si>
    <t>Н. ДАРЬЯ АНДРЕЕВНА</t>
  </si>
  <si>
    <t>Е. ИЛОНА НИКОЛАЕВНА</t>
  </si>
  <si>
    <t>К. ЛАРИСА НИКОЛАЕВНА</t>
  </si>
  <si>
    <t>Д. АННА НИКОЛАЕВНА</t>
  </si>
  <si>
    <t>Г. КОНСТАНТИН ВАДИМОВИЧ</t>
  </si>
  <si>
    <t>Т. ОЛЬГА НИКОЛАЕВНА</t>
  </si>
  <si>
    <t>Благотворительное пожертвование на реализацию проекта "Рядом с мамой" по договору ДП-18/2018 от 01.11.2018. Сумма 10000-00 Без налога (НДС)</t>
  </si>
  <si>
    <t>Ж. ЕЛЕНА ВЛАДИМИРОВНА</t>
  </si>
  <si>
    <t>Т. СУФИЯ ИЗМАЙЛОВНА</t>
  </si>
  <si>
    <t>С. ЛАРИСА ЕВГЕНЬЕВНА</t>
  </si>
  <si>
    <t>П. АЛЁНА АЛЕКСАНДРОВНА</t>
  </si>
  <si>
    <t>С. НИНА НИКОЛАЕВНА</t>
  </si>
  <si>
    <t>Ю. ЛЮДМИЛА АЛЕКСАНДРОВНА</t>
  </si>
  <si>
    <t>Ф. НАТАЛИЯ НИКОЛАЕВНА</t>
  </si>
  <si>
    <t>З. ЮЛИЯ АНАТОЛЬЕВНА</t>
  </si>
  <si>
    <t>П. ЛЮДМИЛА АЛЕКСАНДРОВНА</t>
  </si>
  <si>
    <t>К. ЕЛЕНА ГЕОРГИЕВНА</t>
  </si>
  <si>
    <t>Е. ОЛЬГА СТАНИСЛАВОВНА</t>
  </si>
  <si>
    <t>Н. ЕВГЕНИЙ ГЕОРГИЕВИЧ</t>
  </si>
  <si>
    <t>М. ИГОРЬ ВИКТОРОВИЧ</t>
  </si>
  <si>
    <t>К. ДМИТРИЙ НИКОЛАЕВИЧ</t>
  </si>
  <si>
    <t>Б. МАРИЯ АЛЕКСАНДРОВНА</t>
  </si>
  <si>
    <t>К. ЛЮБОВЬ АЛЕКСАНДРОВНА</t>
  </si>
  <si>
    <t>М. АНАСТАСИЯ ПАВЛОВНА</t>
  </si>
  <si>
    <t>С. МАРИНА СЕРГЕЕВНА</t>
  </si>
  <si>
    <t>Ш. ОЛЬГА СЕРГЕЕВНА</t>
  </si>
  <si>
    <t>Д. ИРИНА ВАСИЛЬЕВНА</t>
  </si>
  <si>
    <t>В. ТАТЬЯНА АЛЕКСЕЕВНА</t>
  </si>
  <si>
    <t>Ю. НАИЛЯ НАЗИМОВНА</t>
  </si>
  <si>
    <t>В. ЛАДА ВЛАДИЛЕНОВНА</t>
  </si>
  <si>
    <t>М. АЛЕКСАНДР ДМИТРИЕВИЧ</t>
  </si>
  <si>
    <t>Т. МАРИНА АЛЕКСЕЕВНА</t>
  </si>
  <si>
    <t>Г. МАРИЯ ГЕОРГИЕВНА</t>
  </si>
  <si>
    <t>Л. МАРИНА АЛЕКСАНДРОВНА</t>
  </si>
  <si>
    <t>Г. СВЕТЛАНА ВЛАДИМИРОВНА</t>
  </si>
  <si>
    <t>Д. ЕЛЕНА НИКОЛАЕВНА</t>
  </si>
  <si>
    <t>Ч. НАТАЛЬЯ АНДРЕЕВНА</t>
  </si>
  <si>
    <t>Б. АЛЕКСАНДР ВЛАДИМИРОВИЧ</t>
  </si>
  <si>
    <t>О. ЮЛИЯ АЛЕКСАНДРОВНА</t>
  </si>
  <si>
    <t>М. НАТАЛЬЯ АЛЕКСАНДРОВНА</t>
  </si>
  <si>
    <t>К. АННА ИВАНОВНА</t>
  </si>
  <si>
    <t>П. СТАНИСЛАВ НИКОЛАЕВИЧ</t>
  </si>
  <si>
    <t>К. ВЛАДИМИР ВИКТОРОВИЧ</t>
  </si>
  <si>
    <t>Ш. ОЛЬГА ВЛАДИМИРОВНА</t>
  </si>
  <si>
    <t>Б. АЛЕКСЕЙ ВЛАДИМИРОВИЧ</t>
  </si>
  <si>
    <t>Г. СЕРГЕЙ САЛАВАТОВИЧ</t>
  </si>
  <si>
    <t>А. ВАДИМ НИКОЛАЕВИЧ</t>
  </si>
  <si>
    <t>М. СВЕТЛАНА ЮРЬЕВНА</t>
  </si>
  <si>
    <t>О. ТАТЬЯНА ПАВЛОВНА</t>
  </si>
  <si>
    <t>М. ОЛЬГА БОРИСОВНА</t>
  </si>
  <si>
    <t>Е. СВЕТЛАНА ВАЛЕРЬЕВНА</t>
  </si>
  <si>
    <t>Т. ОЛЬГА ВЛАДИМИРОВНА</t>
  </si>
  <si>
    <t>Е. ВЕРА АЛЕКСАНДРОВНА</t>
  </si>
  <si>
    <t>Р. ЛЮДМИЛА АЛЕКСАНДРОВНА</t>
  </si>
  <si>
    <t>Ш. РУСЛАН ЮРЬЕВИЧ</t>
  </si>
  <si>
    <t>Б. СЕРГЕЙ ЕВГЕНЬЕВИЧ</t>
  </si>
  <si>
    <t>П. ВЛАДИМИР АЛЕКСАНДРОВИЧ</t>
  </si>
  <si>
    <t>Ш. ОКСАНА ТАХИРОВНА</t>
  </si>
  <si>
    <t>Е. ОЛЬГА ВЛАДИМИРОВНА</t>
  </si>
  <si>
    <t>Ч. ОЛЬГА АЛЕКСЕЕВНА</t>
  </si>
  <si>
    <t>И. КОНСТАНТИН НИКОЛАЕВИЧ</t>
  </si>
  <si>
    <t>Ч. ДМИТРИЙ СЕРГЕЕВИЧ</t>
  </si>
  <si>
    <t>Р. АЛЕКСАНДРА ВЛАДИМИРОВНА</t>
  </si>
  <si>
    <t>Б. НАТАЛЬЯ ВЛАДИМИРОВНА</t>
  </si>
  <si>
    <t>Д. ФИЛИПП ВАЛЕРЬЕВИЧ</t>
  </si>
  <si>
    <t>Ф. ИРИНА СЕРГЕЕВНА</t>
  </si>
  <si>
    <t>С. МАРИОНЭЛЛА ВЛАДИМИРОВНА</t>
  </si>
  <si>
    <t>К. КОНСТАНТИН ВЛАДИМИРОВИЧ</t>
  </si>
  <si>
    <t>З. КОНСТАНТИН ЮРЬЕВИЧ</t>
  </si>
  <si>
    <t>К. МАРТИН ВАЗГЕНОВИЧ</t>
  </si>
  <si>
    <t>Р. МАРИНА СЕРГЕЕВНА</t>
  </si>
  <si>
    <t>К. ОКСАНА ДЕНИСОВНА</t>
  </si>
  <si>
    <t>Р. НИКИТА РОМАНОВИЧ</t>
  </si>
  <si>
    <t>П. БОРИС АЛЕКСЕЕВИЧ</t>
  </si>
  <si>
    <t>Ч. НАТАЛЬЯ ВЛАДИМИРОВНА</t>
  </si>
  <si>
    <t>Ш. НАТАЛЬЯ ГЕННАДЬЕВНА</t>
  </si>
  <si>
    <t>Н. СВЕТЛАНА АЛЕКСАНДРОВНА</t>
  </si>
  <si>
    <t>З. ГОЛШАТ АЗГАРОВНА</t>
  </si>
  <si>
    <t>Р. ОЛЬГА НИКОЛАЕВНА</t>
  </si>
  <si>
    <t>Б. АЛЕКСЕЙ БОРИСОВИЧ</t>
  </si>
  <si>
    <t>З. ЛАРИСА ГЕННАДЬЕВНА</t>
  </si>
  <si>
    <t>Р. СВЕТЛАНА ИЛЬИНИЧНА</t>
  </si>
  <si>
    <t>М. ДАРЬЯ ГАЛИМЯНОВНА</t>
  </si>
  <si>
    <t>Ч. НАТАЛЬЯ ВЯЧЕСЛАВОВНА</t>
  </si>
  <si>
    <t>Ш. АЛЕКСАНДР НИКОЛАЕВИЧ</t>
  </si>
  <si>
    <t>Б. ОЛЬГА СЕРГЕЕВНА</t>
  </si>
  <si>
    <t>Ф. ЕВГЕНИЯ ФИМОВНА</t>
  </si>
  <si>
    <t>Б. ДМИТРИЙ СЕРГЕЕВИЧ</t>
  </si>
  <si>
    <t>Л. МАРИЯ АНАТОЛЬЕВНА</t>
  </si>
  <si>
    <t>П. ОЛЬГА ВИКТОРОВНА</t>
  </si>
  <si>
    <t>Б. СВЕТЛАНА МИХАЙЛОВНА</t>
  </si>
  <si>
    <t>Л. ВИТАЛИЙ АЛЕКСЕЕВИЧ</t>
  </si>
  <si>
    <t>П. СВЕТЛАНА ЕВГЕНЬЕВНА</t>
  </si>
  <si>
    <t>И. ТАТЬЯНА ВЛАДИМИРОВНА</t>
  </si>
  <si>
    <t>З. НАТАЛЬЯ МИХАЙЛОВНА</t>
  </si>
  <si>
    <t>А. МАКСИМ ВАЛЕНТИНОВИЧ</t>
  </si>
  <si>
    <t>Х. АЛЬБИНА ЮРЬЕВНА</t>
  </si>
  <si>
    <t>П. ОЛЕГ АНАТОЛЬЕВИЧ</t>
  </si>
  <si>
    <t>С. ТАТЬЯНА АЛЕКСАНДРОВНА</t>
  </si>
  <si>
    <t>К. ВАЛЕНТИНА ИВАНОВНА</t>
  </si>
  <si>
    <t>М. ЛЮДМИЛА БОРИСОВНА</t>
  </si>
  <si>
    <t>Ф. МАРГАРИТА МИХАЙЛОВНА</t>
  </si>
  <si>
    <t>О. ТАТЬЯНА АЛЕКСЕЕВНА</t>
  </si>
  <si>
    <t>Я. ЕЛЕНА МИХАЙЛОВНА</t>
  </si>
  <si>
    <t>З. МАКСИМ ВАЛЕРЬЕВИЧ</t>
  </si>
  <si>
    <t>С. ЕЛЕНА ВАЛЕРЬЕВНА</t>
  </si>
  <si>
    <t>К. НИНА ГЕОРГИЕВНА</t>
  </si>
  <si>
    <t>В. СЕРГЕЙ ГЕОРГИЕВИЧ</t>
  </si>
  <si>
    <t>К. НАТАЛЬЯ СЕРГЕЕВНА</t>
  </si>
  <si>
    <t>Ю. ЛАРИСА ОЛЕГОВНА</t>
  </si>
  <si>
    <t>К. СВЕТЛАНА АНАТОЛЬЕВНА</t>
  </si>
  <si>
    <t>С. МАРИНА НИКОЛАЕВНА</t>
  </si>
  <si>
    <t>К. ЕГОР ДМИТРИЕВИЧ</t>
  </si>
  <si>
    <t>А. АЛЕКСАНДР ОЛЕГОВИЧ</t>
  </si>
  <si>
    <t>К. ВАДИМ БОРИСОВИЧ</t>
  </si>
  <si>
    <t>Г. АННА СЕРГЕЕВНА</t>
  </si>
  <si>
    <t>М. МАРИНА ВЛАДИМИРОВНА</t>
  </si>
  <si>
    <t>П. ОЛЬГА ВЛАДИМИРОВНА</t>
  </si>
  <si>
    <t>К. НАТАЛЬЯ НИКОЛАЕВНА</t>
  </si>
  <si>
    <t>Р. АЛЕКСЕЙ ВЯЧЕСЛАВОВИЧ</t>
  </si>
  <si>
    <t>Г. ФАНУС РАВИЛЬЕВИЧ</t>
  </si>
  <si>
    <t>Л. АНДРЕЙ СЕРГЕЕВИЧ</t>
  </si>
  <si>
    <t>Ц. ТАНЗИЛЯ ТАЛГАТОВНА</t>
  </si>
  <si>
    <t>Х. АЛЕКСАНДР ВЛАДИМИРОВИЧ</t>
  </si>
  <si>
    <t>К. АЛЕКСЕЙ ВАЛЕРЬЕВИЧ</t>
  </si>
  <si>
    <t>Т. СВЕТЛАНА ПЕТРОВНА</t>
  </si>
  <si>
    <t>Д. АЛЕКСЕЙ ВЛАДИМИРОВИЧ</t>
  </si>
  <si>
    <t>К. ЛИДИЯ ЯКОВЛЕВНА</t>
  </si>
  <si>
    <t>Т. СЕРГЕЙ НИКОЛАЕВИЧ</t>
  </si>
  <si>
    <t>Ш. МИХАИЛ ВИТАЛЬЕВИЧ</t>
  </si>
  <si>
    <t>Х. ВИКТОРИЯ РАСИХОВНА</t>
  </si>
  <si>
    <t>Б. ЕКАТЕРИНА СЕРГЕЕВНА</t>
  </si>
  <si>
    <t>Б. ГАЛИНА ВЛАДИМИРОВНА</t>
  </si>
  <si>
    <t xml:space="preserve"> З. ЯКОВ АНДРЕЕВИЧ</t>
  </si>
  <si>
    <t xml:space="preserve">
АО "ТИНЬКОФФ БАНК"</t>
  </si>
  <si>
    <t xml:space="preserve">Пожертвования картой на dedmorozim.ru от 30.06.2019. </t>
  </si>
  <si>
    <t>Б. ЕКАТЕРИНА ЮРЬЕВНА</t>
  </si>
  <si>
    <t xml:space="preserve"> Х. ДМИТРИЙ ВАЛЕНТИНОВИЧ</t>
  </si>
  <si>
    <t xml:space="preserve">Пожертвования через Яндекс.Деньги на dedmorozim.ru за 30.06.2019. </t>
  </si>
  <si>
    <t>Л. ЕЛЕНА ВАСИЛЬЕВНА</t>
  </si>
  <si>
    <t>Н. ИРИНА ЛЕОНИДОВНА</t>
  </si>
  <si>
    <t xml:space="preserve">Благотворительный взнос. ТВОРИ ДОБРО И УБЕГАЙ ЗА ИЮНЬ 2019 </t>
  </si>
  <si>
    <t xml:space="preserve">Пожертвования через Яндекс.Деньги на dedmorozim.ru за 28.06.2019. </t>
  </si>
  <si>
    <t xml:space="preserve">Пожертвования через Яндекс.Деньги на dedmorozim.ru за 29.06.2019. </t>
  </si>
  <si>
    <t>Благотворительные платежи. НДС не облагается.</t>
  </si>
  <si>
    <t xml:space="preserve">Пожертвования картой на dedmorozim.ru от 29.06.2019. </t>
  </si>
  <si>
    <t xml:space="preserve">Пожертвования картой на dedmorozim.ru от 28.06.2019. </t>
  </si>
  <si>
    <t xml:space="preserve">Перевод средств от сборов на платформе ДоброMail.ru </t>
  </si>
  <si>
    <t>С. ИРИНА НИКОЛАЕВНА</t>
  </si>
  <si>
    <t>Н. СВЕТЛАНА ВЛАДИМИРОВНА</t>
  </si>
  <si>
    <t>М. ОЛЬГА ВЛАДИМИРОВНА</t>
  </si>
  <si>
    <t xml:space="preserve">Пожертвования через Яндекс.Деньги на dedmorozim.ru за 01.07.2019. </t>
  </si>
  <si>
    <t>Б. ОЛЬГА АЛЕКСАНДРОВНА</t>
  </si>
  <si>
    <t xml:space="preserve">Пожертвования картой на dedmorozim.ru от 01.07.2019. </t>
  </si>
  <si>
    <t>Ч. МАРИНА БЕНИАМИНОВНА</t>
  </si>
  <si>
    <t>С. СЕМЕН АЛЕКСАНДРОВИЧ</t>
  </si>
  <si>
    <t>Н. СЕРГЕЙ ВЛАДИМИРОВИЧ</t>
  </si>
  <si>
    <t>Е. ТАТЬЯНА ДЕКАБРИСТОВНА</t>
  </si>
  <si>
    <t>Благотворительный взнос для службы качества жизни</t>
  </si>
  <si>
    <t>К. МАРГАРИТА СЕРГЕЕВНА</t>
  </si>
  <si>
    <t>Д. СВЕТЛАНА ЛЕОНИДОВНА</t>
  </si>
  <si>
    <t xml:space="preserve">Пожертвования через Яндекс.Деньги на dedmorozim.ru за 02.07.2019. </t>
  </si>
  <si>
    <t>С. ЕЛЕНА ВАДИМОВНА</t>
  </si>
  <si>
    <t>Благотворительный взнос для Льва Ташкинова</t>
  </si>
  <si>
    <t>Р. ВЛАДИСЛАВ ВАЛЕРЬЕВИЧ</t>
  </si>
  <si>
    <t xml:space="preserve">Пожертвования картой на dedmorozim.ru от 02.07.2019. </t>
  </si>
  <si>
    <t xml:space="preserve">Пожертвования через СМС на номер 3434 за период с 26 июня 2019 г. по 01 июля 2019 г. </t>
  </si>
  <si>
    <t>Благотворительный взнос .</t>
  </si>
  <si>
    <t>К. ЕЛЕНА ИВАНОВНА</t>
  </si>
  <si>
    <t>Ч. ЛАРИСА ЛЬВОВНА</t>
  </si>
  <si>
    <t>К. АНДРЕЙ ИГОРЕВИЧ</t>
  </si>
  <si>
    <t xml:space="preserve">Пожертвования через Яндекс.Деньги на dedmorozim.ru за 03.07.2019. </t>
  </si>
  <si>
    <t xml:space="preserve">Пожертвования картой на dedmorozim.ru от 03.07.2019. </t>
  </si>
  <si>
    <t>З. РОЗАЛИЯ РАШИДОВНА</t>
  </si>
  <si>
    <t>Ш. НАТАЛИЯ ВЛАДИМИРОВНА</t>
  </si>
  <si>
    <t>С. ТАТЬЯНА ДМИТРИЕВНА</t>
  </si>
  <si>
    <t xml:space="preserve">Пожертвования картой на dedmorozim.ru от 04.07.2019. </t>
  </si>
  <si>
    <t xml:space="preserve">Пожертвования через Яндекс.Деньги на dedmorozim.ru за 04.07.2019. </t>
  </si>
  <si>
    <t>Б. КОНСТАНТИН ВЛАДИМИРОВИЧ</t>
  </si>
  <si>
    <t>М. ОКСАНА СЕРГЕЕВНА</t>
  </si>
  <si>
    <t>Ш. ОЛЕГ АЛЕКСАНДРОВИЧ</t>
  </si>
  <si>
    <t>В. АНДРЕЙ ВИКТОРОВИЧ</t>
  </si>
  <si>
    <t>Щ. ЮЛИЯ МАРАТОВНА</t>
  </si>
  <si>
    <t>Т. АЛЕНА ВИКТОРОВНА</t>
  </si>
  <si>
    <t>Ф. ЕВГЕНИЯ ИГОРЕВНА</t>
  </si>
  <si>
    <t>Б. ИГОРЬ ВИТАЛЬЕВИЧ</t>
  </si>
  <si>
    <t>Н. ЕКАТЕРИНА ВЛАДИМИРОВНА</t>
  </si>
  <si>
    <t>Б. НАТАЛИЯ ЮРЬЕВНА</t>
  </si>
  <si>
    <t>П. ИРИНА МИХАЙЛОВНА</t>
  </si>
  <si>
    <t>П. ДМИТРИЙ АЛЕКСАНДРОВИЧ</t>
  </si>
  <si>
    <t>П. АЛЕКСАНДР ИВАНОВИЧ</t>
  </si>
  <si>
    <t>Благотворительный взнос на помощь детям</t>
  </si>
  <si>
    <t>М. ЛИДИЯ ЕВГЕНЬЕВНА</t>
  </si>
  <si>
    <t>Е. ТАТЬЯНА СЕРГЕЕВНА</t>
  </si>
  <si>
    <t>Р. ЛЮДМИЛА ВЛАДИМИРОВНА</t>
  </si>
  <si>
    <t xml:space="preserve">Пожертвования через Яндекс.Деньги на dedmorozim.ru за 07.07.2019. </t>
  </si>
  <si>
    <t>Ш. ОЛЬГА БОРИСОВНА</t>
  </si>
  <si>
    <t>Б ВИТАЛИЙ ПАВЛОВИЧ</t>
  </si>
  <si>
    <t>Ф. ИРИНА ИГОРЕВНА</t>
  </si>
  <si>
    <t xml:space="preserve">Пожертвования через Яндекс.Деньги на dedmorozim.ru за 05.07.2019. </t>
  </si>
  <si>
    <t xml:space="preserve">Пожертвования картой на dedmorozim.ru от 07.07.2019. </t>
  </si>
  <si>
    <t xml:space="preserve">Пожертвования через Яндекс.Деньги на dedmorozim.ru за 06.07.2019. </t>
  </si>
  <si>
    <t xml:space="preserve">Пожертвования картой на dedmorozim.ru от 05.07.2019. </t>
  </si>
  <si>
    <t>НДС не облагается.</t>
  </si>
  <si>
    <t xml:space="preserve">Пожертвования картой на dedmorozim.ru от 06.07.2019. </t>
  </si>
  <si>
    <t>Т. НАТАЛЬЯ АЛЕКСАНДРОВНА</t>
  </si>
  <si>
    <t>С. ЛАРИСА СТАНИСЛАВОВНА</t>
  </si>
  <si>
    <t>Н. ТАТЬЯНА ВАЛЕРЬЕВНА</t>
  </si>
  <si>
    <t>В. НАТАЛЬЯ СЕРГЕЕВНА</t>
  </si>
  <si>
    <t>З. ИРИНА ЮРЬЕВНА</t>
  </si>
  <si>
    <t>Л. СВЕТЛАНА АНАТОЛЬЕВНА</t>
  </si>
  <si>
    <t>П. ОЛЬГА ВАДИМОВНА</t>
  </si>
  <si>
    <t>О. ДАРЬЯ АЛЕКСАНДРОВНА</t>
  </si>
  <si>
    <t>П. МАРИНА ВАЛЕРЬЕВНА</t>
  </si>
  <si>
    <t>П. ЛЮДМИЛА ГЕННАДЬЕВНА</t>
  </si>
  <si>
    <t>К. ТАТЬЯНА ПАВЛОВНА</t>
  </si>
  <si>
    <t>С. НАДЕЖДА ПАВЛОВНА</t>
  </si>
  <si>
    <t>Г. ЛАРИСА НИКОЛАЕВНА</t>
  </si>
  <si>
    <t xml:space="preserve">Пожертвования картой на dedmorozim.ru от 08.07.2019. </t>
  </si>
  <si>
    <t>О. МАРИЯ ЛЕОНИДОВНА</t>
  </si>
  <si>
    <t xml:space="preserve">Пожертвования через Яндекс.Деньги на dedmorozim.ru за 08.07.2019. </t>
  </si>
  <si>
    <t>Пожертвования через СМС на номер 3434 за период  с 02 июля 2019 г. по 07 июля 2019 г.</t>
  </si>
  <si>
    <t>Я. СВЕТЛАНА ГРИГОРЬЕВНА</t>
  </si>
  <si>
    <t>М. СВЕТЛАНА НИКОЛАЕВНА</t>
  </si>
  <si>
    <t>О. МАРИНА ВЛАДИМИРОВНА</t>
  </si>
  <si>
    <t>Ш. АНАСТАСИЯ АЛЕКСАНДРОВНА</t>
  </si>
  <si>
    <t>П. ЕЛЕНА СЕРГЕЕВНА</t>
  </si>
  <si>
    <t xml:space="preserve">Пожертвования через Яндекс.Деньги на dedmorozim.ru за 09.07.2019. </t>
  </si>
  <si>
    <t>П. МИХАИЛ АЛЕКСАНДРОВИЧ</t>
  </si>
  <si>
    <t xml:space="preserve">Пожертвования картой на dedmorozim.ru от 09.07.2019. </t>
  </si>
  <si>
    <t xml:space="preserve">
ООО "Большая Земля"</t>
  </si>
  <si>
    <t>По договору от 26.05.16 на осуществление уставной деятельности  НДС не облагается.</t>
  </si>
  <si>
    <t xml:space="preserve">
ООО "ПРОТЭК"</t>
  </si>
  <si>
    <t>На благотворительные цели по договору пожертвовани я ДП-16/2019 от 09.07.2019. Cумма 30000-00,без налога (НДС).</t>
  </si>
  <si>
    <t>Ч. НАТАЛЬЯ СЕРГЕЕВНА</t>
  </si>
  <si>
    <t>К. СВЕТЛАНА СТАНИСЛАВОВНА</t>
  </si>
  <si>
    <t>П. ТАМАРА АЛЕКСЕЕВНА</t>
  </si>
  <si>
    <t>С. АНДРЕЙ ЮРЬЕВИЧ</t>
  </si>
  <si>
    <t>П. МАРИЯ АНДРЕЕВНА</t>
  </si>
  <si>
    <t>Т. ВИКТОР БОРИСОВИЧ</t>
  </si>
  <si>
    <t>Л. ИРИНА ЛЕОНИДОВНА</t>
  </si>
  <si>
    <t xml:space="preserve">Пожертвования через Яндекс.Деньги на dedmorozim.ru за 10.07.2019. </t>
  </si>
  <si>
    <t xml:space="preserve">Пожертвования картой на dedmorozim.ru от 10.07.2019. </t>
  </si>
  <si>
    <t xml:space="preserve">Благотворительное пожертвование на реализацию проекта "В домике" </t>
  </si>
  <si>
    <t>П. ИРИНА ВАДИМОВНА</t>
  </si>
  <si>
    <t>Е. ОЛЬГА БОРИСОВНА</t>
  </si>
  <si>
    <t>Г. АЛЕКСАНДР ВЛАДИМИРОВИЧ</t>
  </si>
  <si>
    <t>К. ЕЛЕНА НИКОЛАЕВНА</t>
  </si>
  <si>
    <t>Х. РУСТАМ АЛЬФРИТОВИЧ</t>
  </si>
  <si>
    <t>М. ЕЛЕНА БОРИСОВНА</t>
  </si>
  <si>
    <t xml:space="preserve">Пожертвования через Яндекс.Деньги на dedmorozim.ru за 11.07.2019. </t>
  </si>
  <si>
    <t xml:space="preserve">Пожертвования картой на dedmorozim.ru от 11.07.2019. </t>
  </si>
  <si>
    <t>Ж. АЛЕНА ФЕДОРОВНА</t>
  </si>
  <si>
    <t>Т. МИХАИЛ СЕРГЕЕВИЧ</t>
  </si>
  <si>
    <t>М. ВЕРА ЯНОВНА</t>
  </si>
  <si>
    <t>К. ТАТЬЯНА ВАЛЕРЬЕВНА</t>
  </si>
  <si>
    <t>Я. АЛИНА ГЕННАДЬЕВНА</t>
  </si>
  <si>
    <t>Г. ЕВГЕНИЙ ЮРЬЕВИЧ</t>
  </si>
  <si>
    <t>Н. АЛЕКСЕЙ ЮРЬЕВИЧ</t>
  </si>
  <si>
    <t>М. СВЕТЛАНА АЛЕКСАНДРОВНА</t>
  </si>
  <si>
    <t>С. ДМИТРИЙ ВЛАДИМИРОВИЧ</t>
  </si>
  <si>
    <t>Ш. ТАТЬЯНА ВАЛЕНТИНОВНА</t>
  </si>
  <si>
    <t>О. ДМИТРИЙ МИХАЙЛОВИЧ</t>
  </si>
  <si>
    <t>Ц. АНДРЕЙ АЛЕКСАНДРОВИЧ</t>
  </si>
  <si>
    <t>П. ИНГА ОЛЕГОВНА</t>
  </si>
  <si>
    <t xml:space="preserve">Пожертвования через Яндекс.Деньги на dedmorozim.ru за 13.07.2019. </t>
  </si>
  <si>
    <t xml:space="preserve">Пожертвования через Яндекс.Деньги на dedmorozim.ru за 12.07.2019. </t>
  </si>
  <si>
    <t>Возврат излишней оплаты счету № 127 от 10.07.19 (п/п 531 от 11.07.2019) Сумма 6000-00 Без налога (НДС)</t>
  </si>
  <si>
    <t xml:space="preserve">Пожертвования картой на dedmorozim.ru от 13.07.2019. </t>
  </si>
  <si>
    <t>БЛАГОТВОРИТЕЛЬНОЕ ПОЖЕРТВОВАНИЕ "КОРПОРАЦИЯ ЧУДЕС" ЗА ИЮНЬ 2019 Г. НДСНЕ ОБЛАГАЕТСЯ</t>
  </si>
  <si>
    <t xml:space="preserve">Пожертвования картой на dedmorozim.ru от 12.07.2019. </t>
  </si>
  <si>
    <t xml:space="preserve">Пожертвования картой на dedmorozim.ru от 14.07.2019. </t>
  </si>
  <si>
    <t>Б. ГАЛИНА ВАЛЕРЬЕВНА</t>
  </si>
  <si>
    <t>Е. ЕЛЕНА ВЛАДИМИРОВНА</t>
  </si>
  <si>
    <t>П. ОКСАНА АНАТОЛЬЕВНА</t>
  </si>
  <si>
    <t>К. МАКСИМ НИКОЛАЕВИЧ</t>
  </si>
  <si>
    <t>М. СТАНИСЛАВ ВЕНИАМИНОВИЧ</t>
  </si>
  <si>
    <t>А. ИРИНА ГЕННАДЬЕВНА</t>
  </si>
  <si>
    <t xml:space="preserve">Пожертвования через Яндекс.Деньги на dedmorozim.ru за 15.07.2019. </t>
  </si>
  <si>
    <t>Б. АЛЕКСАНДРА ИЛЬИНИЧНА</t>
  </si>
  <si>
    <t>Благотворительный взнос для Маши Цибульской</t>
  </si>
  <si>
    <t xml:space="preserve">Пожертвования картой на dedmorozim.ru от 15.07.2019. </t>
  </si>
  <si>
    <t>Я. СВЕТЛАНА ГЕННАДЬЕВНА</t>
  </si>
  <si>
    <t>А. АННА ВАЛЕРЬЕВНА</t>
  </si>
  <si>
    <t>П. ЕЛЕНА АНАТОЛЬЕВНА</t>
  </si>
  <si>
    <t>Н. КСЕНИЯ ВАСИЛЬЕВНА</t>
  </si>
  <si>
    <t>В.КОНСТАНТИН ВЛАДИМИРОВИЧ</t>
  </si>
  <si>
    <t>К. ЕКАТЕРИНА АЛЕКСАНДРОВНА</t>
  </si>
  <si>
    <t xml:space="preserve">Пожертвования через Яндекс.Деньги на dedmorozim.ru за 16.07.2019. </t>
  </si>
  <si>
    <t xml:space="preserve">Пожертвования картой на dedmorozim.ru от 16.07.2019. </t>
  </si>
  <si>
    <t>Пожертвования через СМС на номер 3434 за период с 08 июля 2019 г. по 15 июля 2019 г.</t>
  </si>
  <si>
    <t>Ч. ВАРВАРА ЮРЬЕВНА</t>
  </si>
  <si>
    <t>И. ЕВГЕНИЙ ВЛАДИМИРОВИЧ</t>
  </si>
  <si>
    <t>Р. ОКСАНА ФЕДОРОВНА</t>
  </si>
  <si>
    <t>П. ТАТЬЯНА СЕРГЕЕВНА</t>
  </si>
  <si>
    <t>Ш. ЕЛЕНА ЮРЬЕВНА</t>
  </si>
  <si>
    <t>М. МАРИНА ВАСИЛЬЕВНА</t>
  </si>
  <si>
    <t>З. АЛЕКСЕЙ ЕВГЕНЬЕВИЧ</t>
  </si>
  <si>
    <t xml:space="preserve">Пожертвования через Яндекс.Деньги на dedmorozim.ru за 17.07.2019. </t>
  </si>
  <si>
    <t>М. ВАДИМ МИХАЙЛОВИЧ</t>
  </si>
  <si>
    <t xml:space="preserve">Пожертвования картой на dedmorozim.ru от 17.07.2019. </t>
  </si>
  <si>
    <t>Благотворительный платеж по проекту "Открытие города, открытие себя". Волонтерство. НДС не облагается</t>
  </si>
  <si>
    <t>К. НАТАЛЬЯ ВИКТОРОВНА</t>
  </si>
  <si>
    <t>О. ИГОРЬ АЛЕКСЕЕВИЧ</t>
  </si>
  <si>
    <t>О. ВАЛЕНТИНА ВАСИЛЬЕВНА</t>
  </si>
  <si>
    <t>Г. ВЕРОНИКА ВЛАДИМИРОВНА</t>
  </si>
  <si>
    <t xml:space="preserve">Пожертвования через Яндекс.Деньги на dedmorozim.ru за 18.07.2019. </t>
  </si>
  <si>
    <t xml:space="preserve">Пожертвования картой на dedmorozim.ru от 18.07.2019. </t>
  </si>
  <si>
    <t>С. ТАТЬЯНА НИКОЛАЕВНА</t>
  </si>
  <si>
    <t>К. ТАТЬЯНА ВЛАДИМИРОВНА</t>
  </si>
  <si>
    <t>Б. НИКИТА ГЕОРГИЕВИЧ</t>
  </si>
  <si>
    <t>Н. АЛЛА АЛЕКСАНДРОВНА</t>
  </si>
  <si>
    <t>Г. ЕЛЕНА ВЛАДИМИРОВНА</t>
  </si>
  <si>
    <t>М. ГАЛИНА ВЛАДИМИРОВНА</t>
  </si>
  <si>
    <t>С. ВАДИМ АНАТОЛЬЕВИЧ</t>
  </si>
  <si>
    <t>С. АЛЕКСАНДР ИВАНОВИЧ</t>
  </si>
  <si>
    <t>Н. СТАНИСЛАВ ЭДУАРДОВИЧ</t>
  </si>
  <si>
    <t xml:space="preserve">
Р. НИНА ВЛАДИМИРОВНА</t>
  </si>
  <si>
    <t xml:space="preserve">Пожертвования картой на dedmorozim.ru от 21.07.2019. </t>
  </si>
  <si>
    <t xml:space="preserve">Пожертвования через Яндекс.Деньги на dedmorozim.ru за 19.07.2019. </t>
  </si>
  <si>
    <t xml:space="preserve">Пожертвования через Яндекс.Деньги на dedmorozim.ru за 21.07.2019. </t>
  </si>
  <si>
    <t xml:space="preserve">Пожертвования картой на dedmorozim.ru от 20.07.2019. </t>
  </si>
  <si>
    <t xml:space="preserve">Пожертвования через Яндекс.Деньги на dedmorozim.ru за 20.07.2019. </t>
  </si>
  <si>
    <t xml:space="preserve">Пожертвования картой на dedmorozim.ru от 19.07.2019. </t>
  </si>
  <si>
    <t xml:space="preserve">Пожертвования через Яндекс.Деньги на dedmorozim.ru за 22.07.2019. </t>
  </si>
  <si>
    <t>Р. МАЙЯ ИВАНОВНА</t>
  </si>
  <si>
    <t>К. ЕЛЕНА ИГОРЕВНА</t>
  </si>
  <si>
    <t>Ч. ЕЛЕНА ВЛАДИМИРОВНА</t>
  </si>
  <si>
    <t>Ш.АЛЕКСАНДР ВЛАДИМИРОВИЧ</t>
  </si>
  <si>
    <t>Пожертвование по договору № 25БПУЦ/19 от 18 апреля 2019 г.. в рамках благотворительной программы "Нужна помощь"  НДС не облагается.</t>
  </si>
  <si>
    <t xml:space="preserve">Пожертвования картой на dedmorozim.ru от 22.07.2019. </t>
  </si>
  <si>
    <t>Ш. ИРИНА ПЕТРОВНА</t>
  </si>
  <si>
    <t>Х. ОЛЬГА СЕРГЕЕВНА</t>
  </si>
  <si>
    <t>Н.АРТЕМ ЛЕОНИДОВИЧ</t>
  </si>
  <si>
    <t xml:space="preserve">Пожертвования через Яндекс.Деньги на dedmorozim.ru за 23.07.2019. </t>
  </si>
  <si>
    <t xml:space="preserve">Пожертвования картой на dedmorozim.ru от 23.07.2019. </t>
  </si>
  <si>
    <t>И. ОЛЬГА ВИКТОРОВНА</t>
  </si>
  <si>
    <t xml:space="preserve">Пожертвования картой на dedmorozim.ru от 24.07.2019. </t>
  </si>
  <si>
    <t xml:space="preserve">Пожертвования через Яндекс.Деньги на dedmorozim.ru за 24.07.2019. </t>
  </si>
  <si>
    <t>Пожертвование для оказания благотворительной помощи Ан Богдану. НДС не облагается</t>
  </si>
  <si>
    <t>А. ЕКАТЕРИНА ЮРЬЕВНА</t>
  </si>
  <si>
    <t>М. ПОЛИНА СЕРГЕЕВНА</t>
  </si>
  <si>
    <t>Х. ИННА ЭДУАРДОВНА</t>
  </si>
  <si>
    <t xml:space="preserve">Пожертвования через Яндекс.Деньги на dedmorozim.ru за 25.07.2019. </t>
  </si>
  <si>
    <t xml:space="preserve">Пожертвования картой на dedmorozim.ru от 25.07.2019. </t>
  </si>
  <si>
    <t>А. СВЕТЛАНА ВЛАДИМИРОВНА</t>
  </si>
  <si>
    <t>В. АННА АЛЕКСЕЕВНА</t>
  </si>
  <si>
    <t>Л. ИРИНА ВАЛЕРИЯНОВНА</t>
  </si>
  <si>
    <t>К. АЛЕКСАНДР ИГОРЕВИЧ</t>
  </si>
  <si>
    <t>К. КИРИЛЛ СЕРГЕЕВИЧ</t>
  </si>
  <si>
    <t>С. ИРИНА ВЛАДИМИРОВНА</t>
  </si>
  <si>
    <t>О. АЛЕКСЕЙ ВИКТОРОВИЧ</t>
  </si>
  <si>
    <t>Б. СЕРГЕЙ ПАВЛОВИЧ</t>
  </si>
  <si>
    <t>М. АНДРЕЙ ВАСИЛЬЕВИЧ</t>
  </si>
  <si>
    <t xml:space="preserve">Пожертвования через Яндекс.Деньги на dedmorozim.ru за 28.07.2019. </t>
  </si>
  <si>
    <t>Т. ВАЛЕНТИН ВЛАДИМИРОВИЧ</t>
  </si>
  <si>
    <t>Р. ТАТЬЯНА ИВАНОВНА</t>
  </si>
  <si>
    <t xml:space="preserve">Пожертвования через Яндекс.Деньги на dedmorozim.ru за 27.07.2019. </t>
  </si>
  <si>
    <t xml:space="preserve">Пожертвования картой на dedmorozim.ru от 28.07.2019. </t>
  </si>
  <si>
    <t xml:space="preserve">Пожертвования через Яндекс.Деньги на dedmorozim.ru за 26.07.2019. </t>
  </si>
  <si>
    <t xml:space="preserve">Пожертвования картой на dedmorozim.ru от 27.07.2019. </t>
  </si>
  <si>
    <t xml:space="preserve">Пожертвования картой на dedmorozim.ru от 26.07.2019. </t>
  </si>
  <si>
    <t>Оплата по счету № 19 от 26.07.19 за пожертвование, НДС не облагается.</t>
  </si>
  <si>
    <t>Т. АЛЕКСАНДРА ЕВГЕНЬЕВНА</t>
  </si>
  <si>
    <t>Т. АЛЬБЕРТ РАИСОВИЧ</t>
  </si>
  <si>
    <t>А. ЕЛЕНА НИКОЛАЕВНА</t>
  </si>
  <si>
    <t>К. ВИТАЛИЙ ГЕННАДЬЕВИЧ</t>
  </si>
  <si>
    <t>Л. ОЛЬГА ВАЛЕРЬЕВНА</t>
  </si>
  <si>
    <t xml:space="preserve">Пожертвования через Яндекс.Деньги на dedmorozim.ru за 29.07.2019. </t>
  </si>
  <si>
    <t xml:space="preserve">Пожертвования через СМС на номер 3434 за период с 16 июля 2019 г. по 28 июля 2019 г. </t>
  </si>
  <si>
    <t>Ц. ЕЛЕНА ВЛАДИМИРОВНА</t>
  </si>
  <si>
    <t xml:space="preserve">Пожертвования картой на dedmorozim.ru от 29.07.2019. </t>
  </si>
  <si>
    <t>Благотворительная помощь на приобретение каталки медицинской Lojer 4310 ходат №138/2019 от 07.06.2019г решение совета №5$4-О от 23.07.2019г. Сумма  100.000,00 НДС не обл(7045699)</t>
  </si>
  <si>
    <t>Б. ИРИНА НИКОЛАЕВНА</t>
  </si>
  <si>
    <t>С. ЛЮДМИЛА АЛЕКСЕЕВНА</t>
  </si>
  <si>
    <t>Ч. АРКАДИЙ ЮРЬЕВИЧ</t>
  </si>
  <si>
    <t>Г. РИНАТ ГАБДРАШИТОВИЧ</t>
  </si>
  <si>
    <t>М. ЛЮЦИЯ РАВИЛЕВНА</t>
  </si>
  <si>
    <t xml:space="preserve">Пожертвования через Яндекс.Деньги на dedmorozim.ru за 30.07.2019. </t>
  </si>
  <si>
    <t>Н. ИНГА НИКОЛАЕВНА</t>
  </si>
  <si>
    <t>К. СВЕТЛАНА ИВАНОВНА</t>
  </si>
  <si>
    <t xml:space="preserve">Пожертвования картой на dedmorozim.ru от 30.07.2019. </t>
  </si>
  <si>
    <t>П. СЕРГЕЙ ВЛАДИМИРОВИЧ</t>
  </si>
  <si>
    <t>5252</t>
  </si>
  <si>
    <t>5928</t>
  </si>
  <si>
    <t>9978</t>
  </si>
  <si>
    <t>4160</t>
  </si>
  <si>
    <t>1392</t>
  </si>
  <si>
    <t>3514</t>
  </si>
  <si>
    <t>6069</t>
  </si>
  <si>
    <t>3897</t>
  </si>
  <si>
    <t>6117</t>
  </si>
  <si>
    <t>3842</t>
  </si>
  <si>
    <t>6852</t>
  </si>
  <si>
    <t>6838</t>
  </si>
  <si>
    <t>3728</t>
  </si>
  <si>
    <t>1221</t>
  </si>
  <si>
    <t>8255</t>
  </si>
  <si>
    <t>9761</t>
  </si>
  <si>
    <t>5475</t>
  </si>
  <si>
    <t>7183</t>
  </si>
  <si>
    <t>1657</t>
  </si>
  <si>
    <t>5153</t>
  </si>
  <si>
    <t>4540</t>
  </si>
  <si>
    <t>6377</t>
  </si>
  <si>
    <t>4240</t>
  </si>
  <si>
    <t>0406</t>
  </si>
  <si>
    <t>8887</t>
  </si>
  <si>
    <t>0235</t>
  </si>
  <si>
    <t>6173</t>
  </si>
  <si>
    <t>7172</t>
  </si>
  <si>
    <t>7582</t>
  </si>
  <si>
    <t>0476</t>
  </si>
  <si>
    <t>9204</t>
  </si>
  <si>
    <t>2393</t>
  </si>
  <si>
    <t>8578</t>
  </si>
  <si>
    <t>6634</t>
  </si>
  <si>
    <t>5028</t>
  </si>
  <si>
    <t>3895</t>
  </si>
  <si>
    <t>2169</t>
  </si>
  <si>
    <t>0946</t>
  </si>
  <si>
    <t>4374</t>
  </si>
  <si>
    <t>9491</t>
  </si>
  <si>
    <t>8951</t>
  </si>
  <si>
    <t>7652</t>
  </si>
  <si>
    <t>2513</t>
  </si>
  <si>
    <t>6355</t>
  </si>
  <si>
    <t>4455</t>
  </si>
  <si>
    <t>9633</t>
  </si>
  <si>
    <t>2784</t>
  </si>
  <si>
    <t>4243</t>
  </si>
  <si>
    <t>5880</t>
  </si>
  <si>
    <t>0896</t>
  </si>
  <si>
    <t>3979</t>
  </si>
  <si>
    <t>3838</t>
  </si>
  <si>
    <t>9956</t>
  </si>
  <si>
    <t>5863</t>
  </si>
  <si>
    <t>8450</t>
  </si>
  <si>
    <t>4545</t>
  </si>
  <si>
    <t>1746</t>
  </si>
  <si>
    <t>9055</t>
  </si>
  <si>
    <t>3290</t>
  </si>
  <si>
    <t>6010</t>
  </si>
  <si>
    <t>8438</t>
  </si>
  <si>
    <t>4734</t>
  </si>
  <si>
    <t>7891</t>
  </si>
  <si>
    <t>1055</t>
  </si>
  <si>
    <t>9988</t>
  </si>
  <si>
    <t>2656</t>
  </si>
  <si>
    <t>7919</t>
  </si>
  <si>
    <t>2131</t>
  </si>
  <si>
    <t>5943</t>
  </si>
  <si>
    <t>6954</t>
  </si>
  <si>
    <t>6182</t>
  </si>
  <si>
    <t>2452</t>
  </si>
  <si>
    <t>2316</t>
  </si>
  <si>
    <t>4585</t>
  </si>
  <si>
    <t>9015</t>
  </si>
  <si>
    <t>5629</t>
  </si>
  <si>
    <t>5614</t>
  </si>
  <si>
    <t>для Жени Мальцевой</t>
  </si>
  <si>
    <t>1000</t>
  </si>
  <si>
    <t>3890</t>
  </si>
  <si>
    <t>5558</t>
  </si>
  <si>
    <t>7219</t>
  </si>
  <si>
    <t>8113</t>
  </si>
  <si>
    <t>3597</t>
  </si>
  <si>
    <t>6003</t>
  </si>
  <si>
    <t>7209</t>
  </si>
  <si>
    <t>4440</t>
  </si>
  <si>
    <t>0329</t>
  </si>
  <si>
    <t>3762</t>
  </si>
  <si>
    <t>4001</t>
  </si>
  <si>
    <t>0215</t>
  </si>
  <si>
    <t>2666</t>
  </si>
  <si>
    <t>9703</t>
  </si>
  <si>
    <t>7453</t>
  </si>
  <si>
    <t>0063</t>
  </si>
  <si>
    <t>7424</t>
  </si>
  <si>
    <t>1020</t>
  </si>
  <si>
    <t>0809</t>
  </si>
  <si>
    <t>5327</t>
  </si>
  <si>
    <t>9120</t>
  </si>
  <si>
    <t>6038</t>
  </si>
  <si>
    <t>4428</t>
  </si>
  <si>
    <t>7673</t>
  </si>
  <si>
    <t>0573</t>
  </si>
  <si>
    <t>9704</t>
  </si>
  <si>
    <t>7543</t>
  </si>
  <si>
    <t>4501</t>
  </si>
  <si>
    <t>9523</t>
  </si>
  <si>
    <t>5172</t>
  </si>
  <si>
    <t>4049</t>
  </si>
  <si>
    <t>6187</t>
  </si>
  <si>
    <t>7834</t>
  </si>
  <si>
    <t>9034</t>
  </si>
  <si>
    <t>6991</t>
  </si>
  <si>
    <t>0450</t>
  </si>
  <si>
    <t>2814</t>
  </si>
  <si>
    <t>3831</t>
  </si>
  <si>
    <t>3812</t>
  </si>
  <si>
    <t>3220</t>
  </si>
  <si>
    <t>8528</t>
  </si>
  <si>
    <t>5955</t>
  </si>
  <si>
    <t>7235</t>
  </si>
  <si>
    <t>0721</t>
  </si>
  <si>
    <t>3606</t>
  </si>
  <si>
    <t>4147</t>
  </si>
  <si>
    <t>8890</t>
  </si>
  <si>
    <t>7796</t>
  </si>
  <si>
    <t>1655</t>
  </si>
  <si>
    <t>4027</t>
  </si>
  <si>
    <t>0026</t>
  </si>
  <si>
    <t>1959</t>
  </si>
  <si>
    <t>2305</t>
  </si>
  <si>
    <t>1344</t>
  </si>
  <si>
    <t>7033</t>
  </si>
  <si>
    <t>7199</t>
  </si>
  <si>
    <t>3247</t>
  </si>
  <si>
    <t>3775</t>
  </si>
  <si>
    <t>6427</t>
  </si>
  <si>
    <t>1473</t>
  </si>
  <si>
    <t>6700</t>
  </si>
  <si>
    <t>6300</t>
  </si>
  <si>
    <t>3301</t>
  </si>
  <si>
    <t>1410</t>
  </si>
  <si>
    <t>3854</t>
  </si>
  <si>
    <t>1124</t>
  </si>
  <si>
    <t>2158</t>
  </si>
  <si>
    <t>1834</t>
  </si>
  <si>
    <t>1222</t>
  </si>
  <si>
    <t>9429</t>
  </si>
  <si>
    <t>1585</t>
  </si>
  <si>
    <t>9893</t>
  </si>
  <si>
    <t>9581</t>
  </si>
  <si>
    <t>0771</t>
  </si>
  <si>
    <t>0551</t>
  </si>
  <si>
    <t>6968</t>
  </si>
  <si>
    <t>3080</t>
  </si>
  <si>
    <t>4808</t>
  </si>
  <si>
    <t>6907</t>
  </si>
  <si>
    <t>3518</t>
  </si>
  <si>
    <t>0589</t>
  </si>
  <si>
    <t>4941</t>
  </si>
  <si>
    <t>3103</t>
  </si>
  <si>
    <t>1510</t>
  </si>
  <si>
    <t>5015</t>
  </si>
  <si>
    <t>8879</t>
  </si>
  <si>
    <t>3348</t>
  </si>
  <si>
    <t>6051</t>
  </si>
  <si>
    <t>9060</t>
  </si>
  <si>
    <t>6550</t>
  </si>
  <si>
    <t>8238</t>
  </si>
  <si>
    <t>1084</t>
  </si>
  <si>
    <t>3111</t>
  </si>
  <si>
    <t>2162</t>
  </si>
  <si>
    <t>0605</t>
  </si>
  <si>
    <t>2604</t>
  </si>
  <si>
    <t>1053</t>
  </si>
  <si>
    <t>0196</t>
  </si>
  <si>
    <t>9986</t>
  </si>
  <si>
    <t>3236</t>
  </si>
  <si>
    <t>3083</t>
  </si>
  <si>
    <t>4366</t>
  </si>
  <si>
    <t>6889</t>
  </si>
  <si>
    <t>2331</t>
  </si>
  <si>
    <t>6788</t>
  </si>
  <si>
    <t>1036</t>
  </si>
  <si>
    <t>9902</t>
  </si>
  <si>
    <t>2551</t>
  </si>
  <si>
    <t>4699</t>
  </si>
  <si>
    <t>0631</t>
  </si>
  <si>
    <t>6327</t>
  </si>
  <si>
    <t>1074</t>
  </si>
  <si>
    <t>1626</t>
  </si>
  <si>
    <t>3074</t>
  </si>
  <si>
    <t>5906</t>
  </si>
  <si>
    <t>9789</t>
  </si>
  <si>
    <t>6738</t>
  </si>
  <si>
    <t>5003</t>
  </si>
  <si>
    <t>8173</t>
  </si>
  <si>
    <t>8755</t>
  </si>
  <si>
    <t>9208</t>
  </si>
  <si>
    <t>9357</t>
  </si>
  <si>
    <t>8052</t>
  </si>
  <si>
    <t>9128</t>
  </si>
  <si>
    <t>3877</t>
  </si>
  <si>
    <t>2200</t>
  </si>
  <si>
    <t>7359</t>
  </si>
  <si>
    <t>8781</t>
  </si>
  <si>
    <t>8034</t>
  </si>
  <si>
    <t>6599</t>
  </si>
  <si>
    <t>5800</t>
  </si>
  <si>
    <t>3085</t>
  </si>
  <si>
    <t>9654</t>
  </si>
  <si>
    <t>1768</t>
  </si>
  <si>
    <t>2600</t>
  </si>
  <si>
    <t>8700</t>
  </si>
  <si>
    <t>8176</t>
  </si>
  <si>
    <t>6198</t>
  </si>
  <si>
    <t>5673</t>
  </si>
  <si>
    <t>8999</t>
  </si>
  <si>
    <t>9639</t>
  </si>
  <si>
    <t>Сумма комиссии за незавершенные СМС (149 шт)</t>
  </si>
  <si>
    <t>ЕЛЕНА</t>
  </si>
  <si>
    <t xml:space="preserve">Эльвина </t>
  </si>
  <si>
    <t>Добро</t>
  </si>
  <si>
    <t>Лев</t>
  </si>
  <si>
    <t>Gatsby&amp;#039s bar</t>
  </si>
  <si>
    <t xml:space="preserve">Айгуль </t>
  </si>
  <si>
    <t>Фанис</t>
  </si>
  <si>
    <t>Сем</t>
  </si>
  <si>
    <t>marden76</t>
  </si>
  <si>
    <t>Ира</t>
  </si>
  <si>
    <t xml:space="preserve">Сирануш </t>
  </si>
  <si>
    <t xml:space="preserve">Гульнара </t>
  </si>
  <si>
    <t xml:space="preserve">Зинаида </t>
  </si>
  <si>
    <t>Венера</t>
  </si>
  <si>
    <t>Даниил Федюков</t>
  </si>
  <si>
    <t>Аделя</t>
  </si>
  <si>
    <t>No name</t>
  </si>
  <si>
    <t>Хрисантос</t>
  </si>
  <si>
    <t>не важно</t>
  </si>
  <si>
    <t>фыв</t>
  </si>
  <si>
    <t>Будь Здоров</t>
  </si>
  <si>
    <t>Маша Цыбульская</t>
  </si>
  <si>
    <t>Снежана</t>
  </si>
  <si>
    <t>Лениза</t>
  </si>
  <si>
    <t>Новогодняя затея</t>
  </si>
  <si>
    <t xml:space="preserve">... </t>
  </si>
  <si>
    <t xml:space="preserve">Альбина </t>
  </si>
  <si>
    <t xml:space="preserve">Марианна </t>
  </si>
  <si>
    <t>Кобелева</t>
  </si>
  <si>
    <t xml:space="preserve">Ekaterina </t>
  </si>
  <si>
    <t>Мансур</t>
  </si>
  <si>
    <t>Егор Ильин</t>
  </si>
  <si>
    <t>Арсений</t>
  </si>
  <si>
    <t>Служба сохранения семей</t>
  </si>
  <si>
    <t>Anastasiia</t>
  </si>
  <si>
    <t xml:space="preserve">Antonida </t>
  </si>
  <si>
    <t>владимир</t>
  </si>
  <si>
    <t>Лола</t>
  </si>
  <si>
    <t xml:space="preserve">Анжелика </t>
  </si>
  <si>
    <t xml:space="preserve">Виолетта </t>
  </si>
  <si>
    <t>Акакий</t>
  </si>
  <si>
    <t>Ека</t>
  </si>
  <si>
    <t>Паньков</t>
  </si>
  <si>
    <t>Пирогова</t>
  </si>
  <si>
    <t>Ильдар</t>
  </si>
  <si>
    <t>Пётр М.</t>
  </si>
  <si>
    <t>Анастасия С.</t>
  </si>
  <si>
    <t>Надежда А.</t>
  </si>
  <si>
    <t>Юлия Б.</t>
  </si>
  <si>
    <t>Г. Грайр</t>
  </si>
  <si>
    <t>Е.Илона</t>
  </si>
  <si>
    <t>Н. Ярослав и Лариса</t>
  </si>
  <si>
    <t>Х. Ольга</t>
  </si>
  <si>
    <t>Юлия П.</t>
  </si>
  <si>
    <t>Екатерина Т.</t>
  </si>
  <si>
    <t>Ксения И.</t>
  </si>
  <si>
    <t>Мария Г.</t>
  </si>
  <si>
    <t>Рома Я.</t>
  </si>
  <si>
    <t>Марина Ж.</t>
  </si>
  <si>
    <t>Ш. Александр</t>
  </si>
  <si>
    <t xml:space="preserve">П. Ольга </t>
  </si>
  <si>
    <t>Нина С.</t>
  </si>
  <si>
    <t>С. Елена Ивановна</t>
  </si>
  <si>
    <t>Ольга Сергеевна Т.</t>
  </si>
  <si>
    <t>Екатерина З.</t>
  </si>
  <si>
    <t>Anastasia sh.</t>
  </si>
  <si>
    <t>Г. Алексей</t>
  </si>
  <si>
    <t>Ирина К.</t>
  </si>
  <si>
    <t>Анна В.</t>
  </si>
  <si>
    <t>Артем А.</t>
  </si>
  <si>
    <t xml:space="preserve">Юлия Д. </t>
  </si>
  <si>
    <t>Благотворительные пожертвования в фонд "Дедморозим" // июль 2019</t>
  </si>
  <si>
    <t>АО "ТИНЬКОФФ БАНК"</t>
  </si>
  <si>
    <t>ООО НКО "Яндекс.Деньги"</t>
  </si>
  <si>
    <t>ОБЩЕСТВО С ОГРАНИЧЕННОЙ ОТВЕТСТВЕННОСТЬЮ "АЙТИЭЛЬ ГРУП"</t>
  </si>
  <si>
    <t>ООО "Стимул Плюс"</t>
  </si>
  <si>
    <t>РНКО "Деньги.Мэйл.Ру" (ООО)</t>
  </si>
  <si>
    <t>Индивидуальный предприниматель Х. Ольга Сергеевна</t>
  </si>
  <si>
    <t xml:space="preserve"> М. НАТАЛИЯ БОРИСОВНА</t>
  </si>
  <si>
    <t xml:space="preserve">Индивидуальный предприниматель Ш. Евгений Анатольевич </t>
  </si>
  <si>
    <t>ООО РНКО "РИБ"</t>
  </si>
  <si>
    <t>АО "ППМТС "Пермснабсбыт"</t>
  </si>
  <si>
    <t>М. ИРИНА ДМИТРИЕВНА (ИП)</t>
  </si>
  <si>
    <t>ООО "ПЕРСИС"</t>
  </si>
  <si>
    <t>ООО "ГК Бригантина"</t>
  </si>
  <si>
    <t>Общество с ограниченной ответственностью "Феникс Медикал"</t>
  </si>
  <si>
    <t xml:space="preserve">ОБЩЕСТВО С ОГРАНИЧЕННОЙ ОТВЕТСТВЕННОСТЬЮ "КОМПАНИЯ МЕРИДИАН" </t>
  </si>
  <si>
    <t>ПАО БАНК "ФК ОТКРЫТИЕ"</t>
  </si>
  <si>
    <t>ООО "ВЕКТОР-СПОРТ"</t>
  </si>
  <si>
    <t>БФ "Нужна помощь"</t>
  </si>
  <si>
    <t>ООО "ТД "Клинстар"</t>
  </si>
  <si>
    <t>ООО "ДИАМАНТ"</t>
  </si>
  <si>
    <t>ООО "ГК "КАМА"</t>
  </si>
  <si>
    <t>ОБЩЕСТВО С ОГРАНИЧЕННОЙ ОТВЕТСТВЕННОСТЬЮ "ПРОГРЕСС"</t>
  </si>
  <si>
    <t>М. ТАТЬЯНА АНДРЕЕВНА</t>
  </si>
  <si>
    <t>Благотворительное пожертвование на уставную деятельность Сумма 1000-00</t>
  </si>
  <si>
    <t>Благотворительный взнос на административные расходы фонда</t>
  </si>
  <si>
    <t>ВОЛГО-ВЯТСКИЙ БАНК ПАО СБЕРБАНК</t>
  </si>
  <si>
    <t>Внесение наличных для Богдана Ана
(благотворительный спектакль в частной филармонии "Триумф")</t>
  </si>
  <si>
    <t>Перечислены проценты по договору 6984007138.ПУ00 от 20.06.2019 за период с 21.06.2019 г. по 20.07.2019 г. НДС не облагается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</si>
</sst>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#\ ##0.00"/>
    <numFmt numFmtId="166" formatCode="#,##0.00\ &quot;₽&quot;"/>
  </numFmts>
  <fonts count="11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name val="Times New Roman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14" fontId="5" fillId="0" borderId="0" xfId="0" applyNumberFormat="1" applyFo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2" xfId="0" applyNumberFormat="1" applyBorder="1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3" fillId="0" borderId="0" xfId="0" applyNumberFormat="1" applyFont="1" applyBorder="1" applyAlignment="1"/>
    <xf numFmtId="0" fontId="0" fillId="0" borderId="2" xfId="0" applyBorder="1"/>
    <xf numFmtId="2" fontId="0" fillId="0" borderId="2" xfId="0" applyNumberFormat="1" applyBorder="1"/>
    <xf numFmtId="2" fontId="7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0" fillId="0" borderId="2" xfId="0" applyNumberFormat="1" applyFill="1" applyBorder="1"/>
    <xf numFmtId="0" fontId="9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 wrapText="1"/>
    </xf>
    <xf numFmtId="14" fontId="9" fillId="2" borderId="3" xfId="0" applyNumberFormat="1" applyFont="1" applyFill="1" applyBorder="1" applyAlignment="1">
      <alignment horizontal="center" vertical="top"/>
    </xf>
    <xf numFmtId="0" fontId="5" fillId="2" borderId="3" xfId="0" applyNumberFormat="1" applyFont="1" applyFill="1" applyBorder="1" applyAlignment="1">
      <alignment horizontal="center" vertical="top" wrapText="1"/>
    </xf>
    <xf numFmtId="0" fontId="10" fillId="0" borderId="0" xfId="0" applyFont="1"/>
    <xf numFmtId="166" fontId="5" fillId="0" borderId="0" xfId="0" applyNumberFormat="1" applyFont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/>
    <xf numFmtId="165" fontId="10" fillId="0" borderId="2" xfId="0" applyNumberFormat="1" applyFont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2" fontId="9" fillId="2" borderId="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ocuments/&#1089;&#1084;&#1089;_&#1080;&#1102;&#1083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и"/>
    </sheetNames>
    <sheetDataSet>
      <sheetData sheetId="0">
        <row r="378">
          <cell r="C378">
            <v>298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554"/>
  <sheetViews>
    <sheetView tabSelected="1" workbookViewId="0">
      <selection sqref="A1:D1"/>
    </sheetView>
  </sheetViews>
  <sheetFormatPr defaultColWidth="8.6640625" defaultRowHeight="11.25" x14ac:dyDescent="0.2"/>
  <cols>
    <col min="1" max="1" width="10" style="16" customWidth="1"/>
    <col min="2" max="2" width="38.1640625" style="14" customWidth="1"/>
    <col min="3" max="3" width="16.6640625" style="22" bestFit="1" customWidth="1"/>
    <col min="4" max="4" width="65.5" style="14" customWidth="1"/>
  </cols>
  <sheetData>
    <row r="1" spans="1:4" ht="15.75" x14ac:dyDescent="0.25">
      <c r="A1" s="39" t="s">
        <v>1002</v>
      </c>
      <c r="B1" s="39"/>
      <c r="C1" s="39"/>
      <c r="D1" s="39"/>
    </row>
    <row r="2" spans="1:4" ht="12.75" x14ac:dyDescent="0.2">
      <c r="A2" s="40" t="s">
        <v>1</v>
      </c>
      <c r="B2" s="40"/>
      <c r="C2" s="40"/>
      <c r="D2" s="40"/>
    </row>
    <row r="3" spans="1:4" ht="12.75" x14ac:dyDescent="0.2">
      <c r="A3" s="41" t="s">
        <v>2</v>
      </c>
      <c r="B3" s="41"/>
      <c r="C3" s="41"/>
      <c r="D3" s="15">
        <f>SUM(C6:C554)</f>
        <v>1604339.3799999994</v>
      </c>
    </row>
    <row r="5" spans="1:4" s="12" customFormat="1" ht="21" x14ac:dyDescent="0.2">
      <c r="A5" s="1" t="s">
        <v>20</v>
      </c>
      <c r="B5" s="13" t="s">
        <v>21</v>
      </c>
      <c r="C5" s="21" t="s">
        <v>3</v>
      </c>
      <c r="D5" s="13" t="s">
        <v>0</v>
      </c>
    </row>
    <row r="6" spans="1:4" x14ac:dyDescent="0.2">
      <c r="A6" s="30">
        <v>43647</v>
      </c>
      <c r="B6" s="28" t="s">
        <v>456</v>
      </c>
      <c r="C6" s="29">
        <v>69.47</v>
      </c>
      <c r="D6" s="28" t="s">
        <v>271</v>
      </c>
    </row>
    <row r="7" spans="1:4" x14ac:dyDescent="0.2">
      <c r="A7" s="30">
        <v>43647</v>
      </c>
      <c r="B7" s="28" t="s">
        <v>272</v>
      </c>
      <c r="C7" s="29">
        <v>100</v>
      </c>
      <c r="D7" s="28" t="s">
        <v>271</v>
      </c>
    </row>
    <row r="8" spans="1:4" x14ac:dyDescent="0.2">
      <c r="A8" s="30">
        <v>43647</v>
      </c>
      <c r="B8" s="28" t="s">
        <v>457</v>
      </c>
      <c r="C8" s="29">
        <v>300</v>
      </c>
      <c r="D8" s="28" t="s">
        <v>271</v>
      </c>
    </row>
    <row r="9" spans="1:4" x14ac:dyDescent="0.2">
      <c r="A9" s="30">
        <v>43647</v>
      </c>
      <c r="B9" s="28" t="s">
        <v>458</v>
      </c>
      <c r="C9" s="29">
        <v>300</v>
      </c>
      <c r="D9" s="28" t="s">
        <v>271</v>
      </c>
    </row>
    <row r="10" spans="1:4" x14ac:dyDescent="0.2">
      <c r="A10" s="30">
        <v>43647</v>
      </c>
      <c r="B10" s="28" t="s">
        <v>313</v>
      </c>
      <c r="C10" s="29">
        <v>500</v>
      </c>
      <c r="D10" s="28" t="s">
        <v>271</v>
      </c>
    </row>
    <row r="11" spans="1:4" x14ac:dyDescent="0.2">
      <c r="A11" s="30">
        <v>43647</v>
      </c>
      <c r="B11" s="28" t="s">
        <v>459</v>
      </c>
      <c r="C11" s="29">
        <v>500</v>
      </c>
      <c r="D11" s="28" t="s">
        <v>271</v>
      </c>
    </row>
    <row r="12" spans="1:4" x14ac:dyDescent="0.2">
      <c r="A12" s="30">
        <v>43647</v>
      </c>
      <c r="B12" s="31" t="s">
        <v>460</v>
      </c>
      <c r="C12" s="29">
        <v>500</v>
      </c>
      <c r="D12" s="28" t="s">
        <v>271</v>
      </c>
    </row>
    <row r="13" spans="1:4" x14ac:dyDescent="0.2">
      <c r="A13" s="30">
        <v>43647</v>
      </c>
      <c r="B13" s="31" t="s">
        <v>1003</v>
      </c>
      <c r="C13" s="29">
        <v>871.9</v>
      </c>
      <c r="D13" s="28" t="s">
        <v>462</v>
      </c>
    </row>
    <row r="14" spans="1:4" x14ac:dyDescent="0.2">
      <c r="A14" s="30">
        <v>43647</v>
      </c>
      <c r="B14" s="31" t="s">
        <v>463</v>
      </c>
      <c r="C14" s="29">
        <v>1000</v>
      </c>
      <c r="D14" s="28" t="s">
        <v>271</v>
      </c>
    </row>
    <row r="15" spans="1:4" x14ac:dyDescent="0.2">
      <c r="A15" s="30">
        <v>43647</v>
      </c>
      <c r="B15" s="31" t="s">
        <v>464</v>
      </c>
      <c r="C15" s="29">
        <v>1000</v>
      </c>
      <c r="D15" s="28" t="s">
        <v>271</v>
      </c>
    </row>
    <row r="16" spans="1:4" x14ac:dyDescent="0.2">
      <c r="A16" s="30">
        <v>43647</v>
      </c>
      <c r="B16" s="31" t="s">
        <v>1004</v>
      </c>
      <c r="C16" s="29">
        <v>1360.8</v>
      </c>
      <c r="D16" s="28" t="s">
        <v>465</v>
      </c>
    </row>
    <row r="17" spans="1:4" x14ac:dyDescent="0.2">
      <c r="A17" s="30">
        <v>43647</v>
      </c>
      <c r="B17" s="28" t="s">
        <v>466</v>
      </c>
      <c r="C17" s="29">
        <v>2500</v>
      </c>
      <c r="D17" s="28" t="s">
        <v>271</v>
      </c>
    </row>
    <row r="18" spans="1:4" x14ac:dyDescent="0.2">
      <c r="A18" s="30">
        <v>43647</v>
      </c>
      <c r="B18" s="28" t="s">
        <v>467</v>
      </c>
      <c r="C18" s="29">
        <v>4000</v>
      </c>
      <c r="D18" s="28" t="s">
        <v>271</v>
      </c>
    </row>
    <row r="19" spans="1:4" ht="33.75" x14ac:dyDescent="0.2">
      <c r="A19" s="30">
        <v>43647</v>
      </c>
      <c r="B19" s="31" t="s">
        <v>1005</v>
      </c>
      <c r="C19" s="29">
        <v>8130</v>
      </c>
      <c r="D19" s="28" t="s">
        <v>468</v>
      </c>
    </row>
    <row r="20" spans="1:4" x14ac:dyDescent="0.2">
      <c r="A20" s="30">
        <v>43647</v>
      </c>
      <c r="B20" s="31" t="s">
        <v>1004</v>
      </c>
      <c r="C20" s="29">
        <v>8155.08</v>
      </c>
      <c r="D20" s="28" t="s">
        <v>469</v>
      </c>
    </row>
    <row r="21" spans="1:4" x14ac:dyDescent="0.2">
      <c r="A21" s="30">
        <v>43647</v>
      </c>
      <c r="B21" s="31" t="s">
        <v>1004</v>
      </c>
      <c r="C21" s="29">
        <v>9720</v>
      </c>
      <c r="D21" s="28" t="s">
        <v>470</v>
      </c>
    </row>
    <row r="22" spans="1:4" x14ac:dyDescent="0.2">
      <c r="A22" s="30">
        <v>43647</v>
      </c>
      <c r="B22" s="31" t="s">
        <v>1006</v>
      </c>
      <c r="C22" s="29">
        <v>10000</v>
      </c>
      <c r="D22" s="28" t="s">
        <v>471</v>
      </c>
    </row>
    <row r="23" spans="1:4" x14ac:dyDescent="0.2">
      <c r="A23" s="30">
        <v>43647</v>
      </c>
      <c r="B23" s="31" t="s">
        <v>1003</v>
      </c>
      <c r="C23" s="29">
        <v>11699.55</v>
      </c>
      <c r="D23" s="28" t="s">
        <v>472</v>
      </c>
    </row>
    <row r="24" spans="1:4" x14ac:dyDescent="0.2">
      <c r="A24" s="30">
        <v>43647</v>
      </c>
      <c r="B24" s="31" t="s">
        <v>1003</v>
      </c>
      <c r="C24" s="29">
        <v>13494.9</v>
      </c>
      <c r="D24" s="28" t="s">
        <v>473</v>
      </c>
    </row>
    <row r="25" spans="1:4" x14ac:dyDescent="0.2">
      <c r="A25" s="30">
        <v>43647</v>
      </c>
      <c r="B25" s="28" t="s">
        <v>1007</v>
      </c>
      <c r="C25" s="29">
        <v>44162</v>
      </c>
      <c r="D25" s="28" t="s">
        <v>474</v>
      </c>
    </row>
    <row r="26" spans="1:4" x14ac:dyDescent="0.2">
      <c r="A26" s="30">
        <v>43648</v>
      </c>
      <c r="B26" s="28" t="s">
        <v>475</v>
      </c>
      <c r="C26" s="29">
        <v>100</v>
      </c>
      <c r="D26" s="28" t="s">
        <v>271</v>
      </c>
    </row>
    <row r="27" spans="1:4" x14ac:dyDescent="0.2">
      <c r="A27" s="30">
        <v>43648</v>
      </c>
      <c r="B27" s="28" t="s">
        <v>434</v>
      </c>
      <c r="C27" s="29">
        <v>100</v>
      </c>
      <c r="D27" s="28" t="s">
        <v>271</v>
      </c>
    </row>
    <row r="28" spans="1:4" x14ac:dyDescent="0.2">
      <c r="A28" s="30">
        <v>43648</v>
      </c>
      <c r="B28" s="28" t="s">
        <v>415</v>
      </c>
      <c r="C28" s="29">
        <v>200</v>
      </c>
      <c r="D28" s="28" t="s">
        <v>271</v>
      </c>
    </row>
    <row r="29" spans="1:4" x14ac:dyDescent="0.2">
      <c r="A29" s="30">
        <v>43648</v>
      </c>
      <c r="B29" s="28" t="s">
        <v>276</v>
      </c>
      <c r="C29" s="29">
        <v>200</v>
      </c>
      <c r="D29" s="28" t="s">
        <v>271</v>
      </c>
    </row>
    <row r="30" spans="1:4" x14ac:dyDescent="0.2">
      <c r="A30" s="30">
        <v>43648</v>
      </c>
      <c r="B30" s="28" t="s">
        <v>421</v>
      </c>
      <c r="C30" s="29">
        <v>400</v>
      </c>
      <c r="D30" s="28" t="s">
        <v>271</v>
      </c>
    </row>
    <row r="31" spans="1:4" x14ac:dyDescent="0.2">
      <c r="A31" s="30">
        <v>43648</v>
      </c>
      <c r="B31" s="28" t="s">
        <v>476</v>
      </c>
      <c r="C31" s="29">
        <v>500</v>
      </c>
      <c r="D31" s="28" t="s">
        <v>271</v>
      </c>
    </row>
    <row r="32" spans="1:4" ht="22.5" x14ac:dyDescent="0.2">
      <c r="A32" s="30">
        <v>43648</v>
      </c>
      <c r="B32" s="31" t="s">
        <v>1008</v>
      </c>
      <c r="C32" s="29">
        <v>500</v>
      </c>
      <c r="D32" s="28" t="s">
        <v>271</v>
      </c>
    </row>
    <row r="33" spans="1:4" x14ac:dyDescent="0.2">
      <c r="A33" s="30">
        <v>43648</v>
      </c>
      <c r="B33" s="28" t="s">
        <v>281</v>
      </c>
      <c r="C33" s="29">
        <v>700</v>
      </c>
      <c r="D33" s="28" t="s">
        <v>271</v>
      </c>
    </row>
    <row r="34" spans="1:4" x14ac:dyDescent="0.2">
      <c r="A34" s="30">
        <v>43648</v>
      </c>
      <c r="B34" s="28" t="s">
        <v>477</v>
      </c>
      <c r="C34" s="29">
        <v>1000</v>
      </c>
      <c r="D34" s="28" t="s">
        <v>271</v>
      </c>
    </row>
    <row r="35" spans="1:4" x14ac:dyDescent="0.2">
      <c r="A35" s="30">
        <v>43648</v>
      </c>
      <c r="B35" s="28" t="s">
        <v>298</v>
      </c>
      <c r="C35" s="29">
        <v>1000</v>
      </c>
      <c r="D35" s="28" t="s">
        <v>271</v>
      </c>
    </row>
    <row r="36" spans="1:4" x14ac:dyDescent="0.2">
      <c r="A36" s="30">
        <v>43648</v>
      </c>
      <c r="B36" s="31" t="s">
        <v>1004</v>
      </c>
      <c r="C36" s="29">
        <v>1555.2</v>
      </c>
      <c r="D36" s="28" t="s">
        <v>478</v>
      </c>
    </row>
    <row r="37" spans="1:4" x14ac:dyDescent="0.2">
      <c r="A37" s="30">
        <v>43648</v>
      </c>
      <c r="B37" s="28" t="s">
        <v>298</v>
      </c>
      <c r="C37" s="29">
        <v>2000</v>
      </c>
      <c r="D37" s="28" t="s">
        <v>271</v>
      </c>
    </row>
    <row r="38" spans="1:4" x14ac:dyDescent="0.2">
      <c r="A38" s="30">
        <v>43648</v>
      </c>
      <c r="B38" s="28" t="s">
        <v>479</v>
      </c>
      <c r="C38" s="29">
        <v>4000</v>
      </c>
      <c r="D38" s="28" t="s">
        <v>271</v>
      </c>
    </row>
    <row r="39" spans="1:4" x14ac:dyDescent="0.2">
      <c r="A39" s="30">
        <v>43648</v>
      </c>
      <c r="B39" s="31" t="s">
        <v>1003</v>
      </c>
      <c r="C39" s="29">
        <v>6745</v>
      </c>
      <c r="D39" s="28" t="s">
        <v>480</v>
      </c>
    </row>
    <row r="40" spans="1:4" ht="22.5" x14ac:dyDescent="0.2">
      <c r="A40" s="30">
        <v>43648</v>
      </c>
      <c r="B40" s="31" t="s">
        <v>1028</v>
      </c>
      <c r="C40" s="29">
        <v>26800</v>
      </c>
      <c r="D40" s="28" t="s">
        <v>1029</v>
      </c>
    </row>
    <row r="41" spans="1:4" x14ac:dyDescent="0.2">
      <c r="A41" s="30">
        <v>43649</v>
      </c>
      <c r="B41" s="28" t="s">
        <v>481</v>
      </c>
      <c r="C41" s="29">
        <v>0.01</v>
      </c>
      <c r="D41" s="28" t="s">
        <v>271</v>
      </c>
    </row>
    <row r="42" spans="1:4" x14ac:dyDescent="0.2">
      <c r="A42" s="30">
        <v>43649</v>
      </c>
      <c r="B42" s="28" t="s">
        <v>302</v>
      </c>
      <c r="C42" s="29">
        <v>50</v>
      </c>
      <c r="D42" s="28" t="s">
        <v>271</v>
      </c>
    </row>
    <row r="43" spans="1:4" x14ac:dyDescent="0.2">
      <c r="A43" s="30">
        <v>43649</v>
      </c>
      <c r="B43" s="28" t="s">
        <v>318</v>
      </c>
      <c r="C43" s="29">
        <v>50</v>
      </c>
      <c r="D43" s="28" t="s">
        <v>271</v>
      </c>
    </row>
    <row r="44" spans="1:4" x14ac:dyDescent="0.2">
      <c r="A44" s="30">
        <v>43649</v>
      </c>
      <c r="B44" s="28" t="s">
        <v>292</v>
      </c>
      <c r="C44" s="29">
        <v>100</v>
      </c>
      <c r="D44" s="28" t="s">
        <v>271</v>
      </c>
    </row>
    <row r="45" spans="1:4" x14ac:dyDescent="0.2">
      <c r="A45" s="30">
        <v>43649</v>
      </c>
      <c r="B45" s="28" t="s">
        <v>482</v>
      </c>
      <c r="C45" s="29">
        <v>100</v>
      </c>
      <c r="D45" s="28" t="s">
        <v>271</v>
      </c>
    </row>
    <row r="46" spans="1:4" x14ac:dyDescent="0.2">
      <c r="A46" s="30">
        <v>43649</v>
      </c>
      <c r="B46" s="28" t="s">
        <v>375</v>
      </c>
      <c r="C46" s="29">
        <v>100</v>
      </c>
      <c r="D46" s="28" t="s">
        <v>271</v>
      </c>
    </row>
    <row r="47" spans="1:4" x14ac:dyDescent="0.2">
      <c r="A47" s="30">
        <v>43649</v>
      </c>
      <c r="B47" s="28" t="s">
        <v>275</v>
      </c>
      <c r="C47" s="29">
        <v>150</v>
      </c>
      <c r="D47" s="28" t="s">
        <v>271</v>
      </c>
    </row>
    <row r="48" spans="1:4" x14ac:dyDescent="0.2">
      <c r="A48" s="30">
        <v>43649</v>
      </c>
      <c r="B48" s="28" t="s">
        <v>291</v>
      </c>
      <c r="C48" s="29">
        <v>200</v>
      </c>
      <c r="D48" s="28" t="s">
        <v>271</v>
      </c>
    </row>
    <row r="49" spans="1:4" x14ac:dyDescent="0.2">
      <c r="A49" s="30">
        <v>43649</v>
      </c>
      <c r="B49" s="28" t="s">
        <v>273</v>
      </c>
      <c r="C49" s="29">
        <v>200</v>
      </c>
      <c r="D49" s="28" t="s">
        <v>271</v>
      </c>
    </row>
    <row r="50" spans="1:4" x14ac:dyDescent="0.2">
      <c r="A50" s="30">
        <v>43649</v>
      </c>
      <c r="B50" s="28" t="s">
        <v>483</v>
      </c>
      <c r="C50" s="29">
        <v>225</v>
      </c>
      <c r="D50" s="28" t="s">
        <v>271</v>
      </c>
    </row>
    <row r="51" spans="1:4" x14ac:dyDescent="0.2">
      <c r="A51" s="30">
        <v>43649</v>
      </c>
      <c r="B51" s="28" t="s">
        <v>284</v>
      </c>
      <c r="C51" s="29">
        <v>240</v>
      </c>
      <c r="D51" s="28" t="s">
        <v>271</v>
      </c>
    </row>
    <row r="52" spans="1:4" x14ac:dyDescent="0.2">
      <c r="A52" s="30">
        <v>43649</v>
      </c>
      <c r="B52" s="28" t="s">
        <v>484</v>
      </c>
      <c r="C52" s="29">
        <v>275</v>
      </c>
      <c r="D52" s="28" t="s">
        <v>485</v>
      </c>
    </row>
    <row r="53" spans="1:4" x14ac:dyDescent="0.2">
      <c r="A53" s="30">
        <v>43649</v>
      </c>
      <c r="B53" s="28" t="s">
        <v>486</v>
      </c>
      <c r="C53" s="29">
        <v>300</v>
      </c>
      <c r="D53" s="28" t="s">
        <v>271</v>
      </c>
    </row>
    <row r="54" spans="1:4" x14ac:dyDescent="0.2">
      <c r="A54" s="30">
        <v>43649</v>
      </c>
      <c r="B54" s="28" t="s">
        <v>393</v>
      </c>
      <c r="C54" s="29">
        <v>500</v>
      </c>
      <c r="D54" s="28" t="s">
        <v>271</v>
      </c>
    </row>
    <row r="55" spans="1:4" x14ac:dyDescent="0.2">
      <c r="A55" s="30">
        <v>43649</v>
      </c>
      <c r="B55" s="28" t="s">
        <v>289</v>
      </c>
      <c r="C55" s="29">
        <v>500</v>
      </c>
      <c r="D55" s="28" t="s">
        <v>271</v>
      </c>
    </row>
    <row r="56" spans="1:4" x14ac:dyDescent="0.2">
      <c r="A56" s="30">
        <v>43649</v>
      </c>
      <c r="B56" s="28" t="s">
        <v>294</v>
      </c>
      <c r="C56" s="29">
        <v>500</v>
      </c>
      <c r="D56" s="28" t="s">
        <v>271</v>
      </c>
    </row>
    <row r="57" spans="1:4" x14ac:dyDescent="0.2">
      <c r="A57" s="30">
        <v>43649</v>
      </c>
      <c r="B57" s="28" t="s">
        <v>487</v>
      </c>
      <c r="C57" s="29">
        <v>1000</v>
      </c>
      <c r="D57" s="28" t="s">
        <v>271</v>
      </c>
    </row>
    <row r="58" spans="1:4" x14ac:dyDescent="0.2">
      <c r="A58" s="30">
        <v>43649</v>
      </c>
      <c r="B58" s="31" t="s">
        <v>1004</v>
      </c>
      <c r="C58" s="29">
        <v>1069.2</v>
      </c>
      <c r="D58" s="28" t="s">
        <v>488</v>
      </c>
    </row>
    <row r="59" spans="1:4" x14ac:dyDescent="0.2">
      <c r="A59" s="30">
        <v>43649</v>
      </c>
      <c r="B59" s="28" t="s">
        <v>489</v>
      </c>
      <c r="C59" s="29">
        <v>2000</v>
      </c>
      <c r="D59" s="28" t="s">
        <v>271</v>
      </c>
    </row>
    <row r="60" spans="1:4" x14ac:dyDescent="0.2">
      <c r="A60" s="30">
        <v>43649</v>
      </c>
      <c r="B60" s="28"/>
      <c r="C60" s="29">
        <v>2000</v>
      </c>
      <c r="D60" s="28" t="s">
        <v>271</v>
      </c>
    </row>
    <row r="61" spans="1:4" x14ac:dyDescent="0.2">
      <c r="A61" s="30">
        <v>43649</v>
      </c>
      <c r="B61" s="31" t="s">
        <v>1009</v>
      </c>
      <c r="C61" s="29">
        <v>2000</v>
      </c>
      <c r="D61" s="28" t="s">
        <v>490</v>
      </c>
    </row>
    <row r="62" spans="1:4" x14ac:dyDescent="0.2">
      <c r="A62" s="30">
        <v>43649</v>
      </c>
      <c r="B62" s="28" t="s">
        <v>372</v>
      </c>
      <c r="C62" s="29">
        <v>3000</v>
      </c>
      <c r="D62" s="28" t="s">
        <v>271</v>
      </c>
    </row>
    <row r="63" spans="1:4" x14ac:dyDescent="0.2">
      <c r="A63" s="30">
        <v>43649</v>
      </c>
      <c r="B63" s="28" t="s">
        <v>491</v>
      </c>
      <c r="C63" s="29">
        <v>5000</v>
      </c>
      <c r="D63" s="28" t="s">
        <v>271</v>
      </c>
    </row>
    <row r="64" spans="1:4" ht="22.5" x14ac:dyDescent="0.2">
      <c r="A64" s="30">
        <v>43649</v>
      </c>
      <c r="B64" s="31" t="s">
        <v>1010</v>
      </c>
      <c r="C64" s="29">
        <v>5000</v>
      </c>
      <c r="D64" s="28" t="s">
        <v>490</v>
      </c>
    </row>
    <row r="65" spans="1:4" x14ac:dyDescent="0.2">
      <c r="A65" s="30">
        <v>43649</v>
      </c>
      <c r="B65" s="31" t="s">
        <v>1003</v>
      </c>
      <c r="C65" s="29">
        <v>9319.6</v>
      </c>
      <c r="D65" s="28" t="s">
        <v>492</v>
      </c>
    </row>
    <row r="66" spans="1:4" ht="22.5" x14ac:dyDescent="0.2">
      <c r="A66" s="30">
        <v>43649</v>
      </c>
      <c r="B66" s="31" t="s">
        <v>1011</v>
      </c>
      <c r="C66" s="29">
        <v>12288.4</v>
      </c>
      <c r="D66" s="28" t="s">
        <v>493</v>
      </c>
    </row>
    <row r="67" spans="1:4" x14ac:dyDescent="0.2">
      <c r="A67" s="30">
        <v>43649</v>
      </c>
      <c r="B67" s="31" t="s">
        <v>1012</v>
      </c>
      <c r="C67" s="29">
        <v>100000</v>
      </c>
      <c r="D67" s="28" t="s">
        <v>494</v>
      </c>
    </row>
    <row r="68" spans="1:4" x14ac:dyDescent="0.2">
      <c r="A68" s="30">
        <v>43650</v>
      </c>
      <c r="B68" s="28" t="s">
        <v>481</v>
      </c>
      <c r="C68" s="29">
        <v>0.01</v>
      </c>
      <c r="D68" s="28" t="s">
        <v>271</v>
      </c>
    </row>
    <row r="69" spans="1:4" x14ac:dyDescent="0.2">
      <c r="A69" s="30">
        <v>43650</v>
      </c>
      <c r="B69" s="28" t="s">
        <v>304</v>
      </c>
      <c r="C69" s="29">
        <v>100</v>
      </c>
      <c r="D69" s="28" t="s">
        <v>271</v>
      </c>
    </row>
    <row r="70" spans="1:4" x14ac:dyDescent="0.2">
      <c r="A70" s="30">
        <v>43650</v>
      </c>
      <c r="B70" s="28" t="s">
        <v>293</v>
      </c>
      <c r="C70" s="29">
        <v>200</v>
      </c>
      <c r="D70" s="28" t="s">
        <v>271</v>
      </c>
    </row>
    <row r="71" spans="1:4" x14ac:dyDescent="0.2">
      <c r="A71" s="30">
        <v>43650</v>
      </c>
      <c r="B71" s="28" t="s">
        <v>430</v>
      </c>
      <c r="C71" s="29">
        <v>300</v>
      </c>
      <c r="D71" s="28" t="s">
        <v>271</v>
      </c>
    </row>
    <row r="72" spans="1:4" x14ac:dyDescent="0.2">
      <c r="A72" s="30">
        <v>43650</v>
      </c>
      <c r="B72" s="28" t="s">
        <v>285</v>
      </c>
      <c r="C72" s="29">
        <v>300</v>
      </c>
      <c r="D72" s="28" t="s">
        <v>271</v>
      </c>
    </row>
    <row r="73" spans="1:4" x14ac:dyDescent="0.2">
      <c r="A73" s="30">
        <v>43650</v>
      </c>
      <c r="B73" s="28"/>
      <c r="C73" s="29">
        <v>300</v>
      </c>
      <c r="D73" s="28" t="s">
        <v>271</v>
      </c>
    </row>
    <row r="74" spans="1:4" x14ac:dyDescent="0.2">
      <c r="A74" s="30">
        <v>43650</v>
      </c>
      <c r="B74" s="28" t="s">
        <v>363</v>
      </c>
      <c r="C74" s="29">
        <v>500</v>
      </c>
      <c r="D74" s="28" t="s">
        <v>271</v>
      </c>
    </row>
    <row r="75" spans="1:4" x14ac:dyDescent="0.2">
      <c r="A75" s="30">
        <v>43650</v>
      </c>
      <c r="B75" s="28" t="s">
        <v>495</v>
      </c>
      <c r="C75" s="29">
        <v>500</v>
      </c>
      <c r="D75" s="28" t="s">
        <v>271</v>
      </c>
    </row>
    <row r="76" spans="1:4" x14ac:dyDescent="0.2">
      <c r="A76" s="30">
        <v>43650</v>
      </c>
      <c r="B76" s="28" t="s">
        <v>301</v>
      </c>
      <c r="C76" s="29">
        <v>1000</v>
      </c>
      <c r="D76" s="28" t="s">
        <v>271</v>
      </c>
    </row>
    <row r="77" spans="1:4" x14ac:dyDescent="0.2">
      <c r="A77" s="30">
        <v>43650</v>
      </c>
      <c r="B77" s="28"/>
      <c r="C77" s="29">
        <v>1000</v>
      </c>
      <c r="D77" s="28" t="s">
        <v>271</v>
      </c>
    </row>
    <row r="78" spans="1:4" x14ac:dyDescent="0.2">
      <c r="A78" s="30">
        <v>43650</v>
      </c>
      <c r="B78" s="28" t="s">
        <v>307</v>
      </c>
      <c r="C78" s="29">
        <v>1000</v>
      </c>
      <c r="D78" s="28" t="s">
        <v>271</v>
      </c>
    </row>
    <row r="79" spans="1:4" x14ac:dyDescent="0.2">
      <c r="A79" s="30">
        <v>43650</v>
      </c>
      <c r="B79" s="28" t="s">
        <v>378</v>
      </c>
      <c r="C79" s="29">
        <v>1000</v>
      </c>
      <c r="D79" s="28" t="s">
        <v>271</v>
      </c>
    </row>
    <row r="80" spans="1:4" x14ac:dyDescent="0.2">
      <c r="A80" s="30">
        <v>43650</v>
      </c>
      <c r="B80" s="28" t="s">
        <v>496</v>
      </c>
      <c r="C80" s="29">
        <v>1000</v>
      </c>
      <c r="D80" s="28" t="s">
        <v>271</v>
      </c>
    </row>
    <row r="81" spans="1:4" x14ac:dyDescent="0.2">
      <c r="A81" s="30">
        <v>43650</v>
      </c>
      <c r="B81" s="28" t="s">
        <v>497</v>
      </c>
      <c r="C81" s="29">
        <v>1000</v>
      </c>
      <c r="D81" s="28" t="s">
        <v>271</v>
      </c>
    </row>
    <row r="82" spans="1:4" x14ac:dyDescent="0.2">
      <c r="A82" s="30">
        <v>43650</v>
      </c>
      <c r="B82" s="28" t="s">
        <v>414</v>
      </c>
      <c r="C82" s="29">
        <v>1000</v>
      </c>
      <c r="D82" s="28" t="s">
        <v>271</v>
      </c>
    </row>
    <row r="83" spans="1:4" x14ac:dyDescent="0.2">
      <c r="A83" s="30">
        <v>43650</v>
      </c>
      <c r="B83" s="31" t="s">
        <v>1004</v>
      </c>
      <c r="C83" s="29">
        <v>2089.8000000000002</v>
      </c>
      <c r="D83" s="28" t="s">
        <v>498</v>
      </c>
    </row>
    <row r="84" spans="1:4" x14ac:dyDescent="0.2">
      <c r="A84" s="30">
        <v>43650</v>
      </c>
      <c r="B84" s="31" t="s">
        <v>1003</v>
      </c>
      <c r="C84" s="29">
        <v>4072.2</v>
      </c>
      <c r="D84" s="28" t="s">
        <v>499</v>
      </c>
    </row>
    <row r="85" spans="1:4" x14ac:dyDescent="0.2">
      <c r="A85" s="30">
        <v>43650</v>
      </c>
      <c r="B85" s="31" t="s">
        <v>1007</v>
      </c>
      <c r="C85" s="29">
        <v>14410</v>
      </c>
      <c r="D85" s="28" t="s">
        <v>474</v>
      </c>
    </row>
    <row r="86" spans="1:4" x14ac:dyDescent="0.2">
      <c r="A86" s="30">
        <v>43651</v>
      </c>
      <c r="B86" s="28" t="s">
        <v>481</v>
      </c>
      <c r="C86" s="29">
        <v>0.01</v>
      </c>
      <c r="D86" s="28" t="s">
        <v>271</v>
      </c>
    </row>
    <row r="87" spans="1:4" x14ac:dyDescent="0.2">
      <c r="A87" s="30">
        <v>43651</v>
      </c>
      <c r="B87" s="28" t="s">
        <v>453</v>
      </c>
      <c r="C87" s="29">
        <v>74.34</v>
      </c>
      <c r="D87" s="28" t="s">
        <v>271</v>
      </c>
    </row>
    <row r="88" spans="1:4" x14ac:dyDescent="0.2">
      <c r="A88" s="30">
        <v>43651</v>
      </c>
      <c r="B88" s="28" t="s">
        <v>319</v>
      </c>
      <c r="C88" s="29">
        <v>200</v>
      </c>
      <c r="D88" s="28" t="s">
        <v>271</v>
      </c>
    </row>
    <row r="89" spans="1:4" x14ac:dyDescent="0.2">
      <c r="A89" s="30">
        <v>43651</v>
      </c>
      <c r="B89" s="28" t="s">
        <v>324</v>
      </c>
      <c r="C89" s="29">
        <v>250</v>
      </c>
      <c r="D89" s="28" t="s">
        <v>271</v>
      </c>
    </row>
    <row r="90" spans="1:4" x14ac:dyDescent="0.2">
      <c r="A90" s="30">
        <v>43651</v>
      </c>
      <c r="B90" s="28"/>
      <c r="C90" s="29">
        <v>400</v>
      </c>
      <c r="D90" s="28" t="s">
        <v>271</v>
      </c>
    </row>
    <row r="91" spans="1:4" x14ac:dyDescent="0.2">
      <c r="A91" s="30">
        <v>43651</v>
      </c>
      <c r="B91" s="28" t="s">
        <v>500</v>
      </c>
      <c r="C91" s="29">
        <v>500</v>
      </c>
      <c r="D91" s="28" t="s">
        <v>271</v>
      </c>
    </row>
    <row r="92" spans="1:4" x14ac:dyDescent="0.2">
      <c r="A92" s="30">
        <v>43651</v>
      </c>
      <c r="B92" s="28"/>
      <c r="C92" s="29">
        <v>500</v>
      </c>
      <c r="D92" s="28" t="s">
        <v>271</v>
      </c>
    </row>
    <row r="93" spans="1:4" x14ac:dyDescent="0.2">
      <c r="A93" s="30">
        <v>43651</v>
      </c>
      <c r="B93" s="28" t="s">
        <v>501</v>
      </c>
      <c r="C93" s="29">
        <v>500</v>
      </c>
      <c r="D93" s="28" t="s">
        <v>271</v>
      </c>
    </row>
    <row r="94" spans="1:4" x14ac:dyDescent="0.2">
      <c r="A94" s="30">
        <v>43651</v>
      </c>
      <c r="B94" s="28" t="s">
        <v>348</v>
      </c>
      <c r="C94" s="29">
        <v>500</v>
      </c>
      <c r="D94" s="28" t="s">
        <v>271</v>
      </c>
    </row>
    <row r="95" spans="1:4" x14ac:dyDescent="0.2">
      <c r="A95" s="30">
        <v>43651</v>
      </c>
      <c r="B95" s="28" t="s">
        <v>439</v>
      </c>
      <c r="C95" s="29">
        <v>500</v>
      </c>
      <c r="D95" s="28" t="s">
        <v>271</v>
      </c>
    </row>
    <row r="96" spans="1:4" x14ac:dyDescent="0.2">
      <c r="A96" s="30">
        <v>43651</v>
      </c>
      <c r="B96" s="28" t="s">
        <v>347</v>
      </c>
      <c r="C96" s="29">
        <v>1000</v>
      </c>
      <c r="D96" s="28" t="s">
        <v>271</v>
      </c>
    </row>
    <row r="97" spans="1:4" x14ac:dyDescent="0.2">
      <c r="A97" s="30">
        <v>43651</v>
      </c>
      <c r="B97" s="28" t="s">
        <v>502</v>
      </c>
      <c r="C97" s="29">
        <v>1000</v>
      </c>
      <c r="D97" s="28" t="s">
        <v>271</v>
      </c>
    </row>
    <row r="98" spans="1:4" x14ac:dyDescent="0.2">
      <c r="A98" s="30">
        <v>43651</v>
      </c>
      <c r="B98" s="28"/>
      <c r="C98" s="29">
        <v>1000</v>
      </c>
      <c r="D98" s="28" t="s">
        <v>271</v>
      </c>
    </row>
    <row r="99" spans="1:4" x14ac:dyDescent="0.2">
      <c r="A99" s="30">
        <v>43651</v>
      </c>
      <c r="B99" s="31" t="s">
        <v>1003</v>
      </c>
      <c r="C99" s="29">
        <v>5291.95</v>
      </c>
      <c r="D99" s="28" t="s">
        <v>503</v>
      </c>
    </row>
    <row r="100" spans="1:4" x14ac:dyDescent="0.2">
      <c r="A100" s="30">
        <v>43651</v>
      </c>
      <c r="B100" s="31" t="s">
        <v>1004</v>
      </c>
      <c r="C100" s="29">
        <v>20217.599999999999</v>
      </c>
      <c r="D100" s="28" t="s">
        <v>504</v>
      </c>
    </row>
    <row r="101" spans="1:4" x14ac:dyDescent="0.2">
      <c r="A101" s="30">
        <v>43651</v>
      </c>
      <c r="B101" s="31" t="s">
        <v>1012</v>
      </c>
      <c r="C101" s="29">
        <v>75000</v>
      </c>
      <c r="D101" s="28" t="s">
        <v>494</v>
      </c>
    </row>
    <row r="102" spans="1:4" x14ac:dyDescent="0.2">
      <c r="A102" s="30">
        <v>43653</v>
      </c>
      <c r="B102" s="28" t="s">
        <v>443</v>
      </c>
      <c r="C102" s="29">
        <v>50</v>
      </c>
      <c r="D102" s="28" t="s">
        <v>271</v>
      </c>
    </row>
    <row r="103" spans="1:4" x14ac:dyDescent="0.2">
      <c r="A103" s="30">
        <v>43653</v>
      </c>
      <c r="B103" s="28" t="s">
        <v>505</v>
      </c>
      <c r="C103" s="29">
        <v>50</v>
      </c>
      <c r="D103" s="28" t="s">
        <v>271</v>
      </c>
    </row>
    <row r="104" spans="1:4" x14ac:dyDescent="0.2">
      <c r="A104" s="30">
        <v>43653</v>
      </c>
      <c r="B104" s="28" t="s">
        <v>335</v>
      </c>
      <c r="C104" s="29">
        <v>85</v>
      </c>
      <c r="D104" s="28" t="s">
        <v>271</v>
      </c>
    </row>
    <row r="105" spans="1:4" x14ac:dyDescent="0.2">
      <c r="A105" s="30">
        <v>43653</v>
      </c>
      <c r="B105" s="28" t="s">
        <v>351</v>
      </c>
      <c r="C105" s="29">
        <v>100</v>
      </c>
      <c r="D105" s="28" t="s">
        <v>271</v>
      </c>
    </row>
    <row r="106" spans="1:4" x14ac:dyDescent="0.2">
      <c r="A106" s="30">
        <v>43653</v>
      </c>
      <c r="B106" s="28" t="s">
        <v>321</v>
      </c>
      <c r="C106" s="29">
        <v>100</v>
      </c>
      <c r="D106" s="28" t="s">
        <v>271</v>
      </c>
    </row>
    <row r="107" spans="1:4" x14ac:dyDescent="0.2">
      <c r="A107" s="30">
        <v>43653</v>
      </c>
      <c r="B107" s="28" t="s">
        <v>317</v>
      </c>
      <c r="C107" s="29">
        <v>100</v>
      </c>
      <c r="D107" s="28" t="s">
        <v>271</v>
      </c>
    </row>
    <row r="108" spans="1:4" x14ac:dyDescent="0.2">
      <c r="A108" s="30">
        <v>43653</v>
      </c>
      <c r="B108" s="28" t="s">
        <v>506</v>
      </c>
      <c r="C108" s="29">
        <v>108</v>
      </c>
      <c r="D108" s="28" t="s">
        <v>271</v>
      </c>
    </row>
    <row r="109" spans="1:4" x14ac:dyDescent="0.2">
      <c r="A109" s="30">
        <v>43653</v>
      </c>
      <c r="B109" s="28" t="s">
        <v>507</v>
      </c>
      <c r="C109" s="29">
        <v>130</v>
      </c>
      <c r="D109" s="28" t="s">
        <v>271</v>
      </c>
    </row>
    <row r="110" spans="1:4" x14ac:dyDescent="0.2">
      <c r="A110" s="30">
        <v>43653</v>
      </c>
      <c r="B110" s="28" t="s">
        <v>508</v>
      </c>
      <c r="C110" s="29">
        <v>200</v>
      </c>
      <c r="D110" s="28" t="s">
        <v>271</v>
      </c>
    </row>
    <row r="111" spans="1:4" x14ac:dyDescent="0.2">
      <c r="A111" s="30">
        <v>43653</v>
      </c>
      <c r="B111" s="28" t="s">
        <v>322</v>
      </c>
      <c r="C111" s="29">
        <v>200</v>
      </c>
      <c r="D111" s="28" t="s">
        <v>271</v>
      </c>
    </row>
    <row r="112" spans="1:4" x14ac:dyDescent="0.2">
      <c r="A112" s="30">
        <v>43653</v>
      </c>
      <c r="B112" s="28"/>
      <c r="C112" s="29">
        <v>200</v>
      </c>
      <c r="D112" s="28" t="s">
        <v>271</v>
      </c>
    </row>
    <row r="113" spans="1:4" x14ac:dyDescent="0.2">
      <c r="A113" s="30">
        <v>43653</v>
      </c>
      <c r="B113" s="28" t="s">
        <v>427</v>
      </c>
      <c r="C113" s="29">
        <v>200</v>
      </c>
      <c r="D113" s="28" t="s">
        <v>271</v>
      </c>
    </row>
    <row r="114" spans="1:4" x14ac:dyDescent="0.2">
      <c r="A114" s="30">
        <v>43653</v>
      </c>
      <c r="B114" s="28" t="s">
        <v>509</v>
      </c>
      <c r="C114" s="29">
        <v>200</v>
      </c>
      <c r="D114" s="28" t="s">
        <v>271</v>
      </c>
    </row>
    <row r="115" spans="1:4" x14ac:dyDescent="0.2">
      <c r="A115" s="30">
        <v>43653</v>
      </c>
      <c r="B115" s="28" t="s">
        <v>420</v>
      </c>
      <c r="C115" s="29">
        <v>220.82</v>
      </c>
      <c r="D115" s="28" t="s">
        <v>271</v>
      </c>
    </row>
    <row r="116" spans="1:4" x14ac:dyDescent="0.2">
      <c r="A116" s="30">
        <v>43653</v>
      </c>
      <c r="B116" s="28" t="s">
        <v>510</v>
      </c>
      <c r="C116" s="29">
        <v>300</v>
      </c>
      <c r="D116" s="28" t="s">
        <v>271</v>
      </c>
    </row>
    <row r="117" spans="1:4" x14ac:dyDescent="0.2">
      <c r="A117" s="30">
        <v>43653</v>
      </c>
      <c r="B117" s="28" t="s">
        <v>277</v>
      </c>
      <c r="C117" s="29">
        <v>300</v>
      </c>
      <c r="D117" s="28" t="s">
        <v>271</v>
      </c>
    </row>
    <row r="118" spans="1:4" x14ac:dyDescent="0.2">
      <c r="A118" s="30">
        <v>43653</v>
      </c>
      <c r="B118" s="28" t="s">
        <v>382</v>
      </c>
      <c r="C118" s="29">
        <v>300</v>
      </c>
      <c r="D118" s="28" t="s">
        <v>271</v>
      </c>
    </row>
    <row r="119" spans="1:4" x14ac:dyDescent="0.2">
      <c r="A119" s="30">
        <v>43653</v>
      </c>
      <c r="B119" s="28" t="s">
        <v>511</v>
      </c>
      <c r="C119" s="29">
        <v>400</v>
      </c>
      <c r="D119" s="28" t="s">
        <v>271</v>
      </c>
    </row>
    <row r="120" spans="1:4" x14ac:dyDescent="0.2">
      <c r="A120" s="30">
        <v>43653</v>
      </c>
      <c r="B120" s="28" t="s">
        <v>279</v>
      </c>
      <c r="C120" s="29">
        <v>500</v>
      </c>
      <c r="D120" s="28" t="s">
        <v>271</v>
      </c>
    </row>
    <row r="121" spans="1:4" x14ac:dyDescent="0.2">
      <c r="A121" s="30">
        <v>43653</v>
      </c>
      <c r="B121" s="28" t="s">
        <v>329</v>
      </c>
      <c r="C121" s="29">
        <v>500</v>
      </c>
      <c r="D121" s="28" t="s">
        <v>271</v>
      </c>
    </row>
    <row r="122" spans="1:4" x14ac:dyDescent="0.2">
      <c r="A122" s="30">
        <v>43653</v>
      </c>
      <c r="B122" s="28"/>
      <c r="C122" s="29">
        <v>500</v>
      </c>
      <c r="D122" s="28" t="s">
        <v>271</v>
      </c>
    </row>
    <row r="123" spans="1:4" x14ac:dyDescent="0.2">
      <c r="A123" s="30">
        <v>43653</v>
      </c>
      <c r="B123" s="28" t="s">
        <v>512</v>
      </c>
      <c r="C123" s="29">
        <v>500</v>
      </c>
      <c r="D123" s="28" t="s">
        <v>271</v>
      </c>
    </row>
    <row r="124" spans="1:4" x14ac:dyDescent="0.2">
      <c r="A124" s="30">
        <v>43653</v>
      </c>
      <c r="B124" s="28" t="s">
        <v>348</v>
      </c>
      <c r="C124" s="29">
        <v>500</v>
      </c>
      <c r="D124" s="28" t="s">
        <v>271</v>
      </c>
    </row>
    <row r="125" spans="1:4" x14ac:dyDescent="0.2">
      <c r="A125" s="30">
        <v>43653</v>
      </c>
      <c r="B125" s="28"/>
      <c r="C125" s="29">
        <v>500</v>
      </c>
      <c r="D125" s="28" t="s">
        <v>271</v>
      </c>
    </row>
    <row r="126" spans="1:4" x14ac:dyDescent="0.2">
      <c r="A126" s="30">
        <v>43653</v>
      </c>
      <c r="B126" s="28" t="s">
        <v>513</v>
      </c>
      <c r="C126" s="29">
        <v>500</v>
      </c>
      <c r="D126" s="28" t="s">
        <v>271</v>
      </c>
    </row>
    <row r="127" spans="1:4" x14ac:dyDescent="0.2">
      <c r="A127" s="30">
        <v>43653</v>
      </c>
      <c r="B127" s="28" t="s">
        <v>343</v>
      </c>
      <c r="C127" s="29">
        <v>500</v>
      </c>
      <c r="D127" s="28" t="s">
        <v>271</v>
      </c>
    </row>
    <row r="128" spans="1:4" x14ac:dyDescent="0.2">
      <c r="A128" s="30">
        <v>43653</v>
      </c>
      <c r="B128" s="28" t="s">
        <v>346</v>
      </c>
      <c r="C128" s="29">
        <v>1000</v>
      </c>
      <c r="D128" s="28" t="s">
        <v>271</v>
      </c>
    </row>
    <row r="129" spans="1:4" x14ac:dyDescent="0.2">
      <c r="A129" s="30">
        <v>43653</v>
      </c>
      <c r="B129" s="28" t="s">
        <v>514</v>
      </c>
      <c r="C129" s="29">
        <v>1000</v>
      </c>
      <c r="D129" s="28" t="s">
        <v>271</v>
      </c>
    </row>
    <row r="130" spans="1:4" x14ac:dyDescent="0.2">
      <c r="A130" s="30">
        <v>43653</v>
      </c>
      <c r="B130" s="28" t="s">
        <v>332</v>
      </c>
      <c r="C130" s="29">
        <v>1000</v>
      </c>
      <c r="D130" s="28" t="s">
        <v>271</v>
      </c>
    </row>
    <row r="131" spans="1:4" x14ac:dyDescent="0.2">
      <c r="A131" s="30">
        <v>43653</v>
      </c>
      <c r="B131" s="28" t="s">
        <v>515</v>
      </c>
      <c r="C131" s="29">
        <v>1000</v>
      </c>
      <c r="D131" s="28" t="s">
        <v>271</v>
      </c>
    </row>
    <row r="132" spans="1:4" x14ac:dyDescent="0.2">
      <c r="A132" s="30">
        <v>43653</v>
      </c>
      <c r="B132" s="28" t="s">
        <v>349</v>
      </c>
      <c r="C132" s="29">
        <v>1250</v>
      </c>
      <c r="D132" s="28" t="s">
        <v>271</v>
      </c>
    </row>
    <row r="133" spans="1:4" x14ac:dyDescent="0.2">
      <c r="A133" s="30">
        <v>43653</v>
      </c>
      <c r="B133" s="28" t="s">
        <v>316</v>
      </c>
      <c r="C133" s="29">
        <v>1500</v>
      </c>
      <c r="D133" s="28" t="s">
        <v>271</v>
      </c>
    </row>
    <row r="134" spans="1:4" x14ac:dyDescent="0.2">
      <c r="A134" s="30">
        <v>43653</v>
      </c>
      <c r="B134" s="28" t="s">
        <v>516</v>
      </c>
      <c r="C134" s="29">
        <v>1500</v>
      </c>
      <c r="D134" s="28" t="s">
        <v>271</v>
      </c>
    </row>
    <row r="135" spans="1:4" x14ac:dyDescent="0.2">
      <c r="A135" s="30">
        <v>43653</v>
      </c>
      <c r="B135" s="28" t="s">
        <v>350</v>
      </c>
      <c r="C135" s="29">
        <v>2000</v>
      </c>
      <c r="D135" s="28" t="s">
        <v>271</v>
      </c>
    </row>
    <row r="136" spans="1:4" x14ac:dyDescent="0.2">
      <c r="A136" s="30">
        <v>43653</v>
      </c>
      <c r="B136" s="28" t="s">
        <v>330</v>
      </c>
      <c r="C136" s="29">
        <v>2000</v>
      </c>
      <c r="D136" s="28" t="s">
        <v>271</v>
      </c>
    </row>
    <row r="137" spans="1:4" x14ac:dyDescent="0.2">
      <c r="A137" s="30">
        <v>43653</v>
      </c>
      <c r="B137" s="28" t="s">
        <v>517</v>
      </c>
      <c r="C137" s="29">
        <v>3000</v>
      </c>
      <c r="D137" s="28" t="s">
        <v>271</v>
      </c>
    </row>
    <row r="138" spans="1:4" x14ac:dyDescent="0.2">
      <c r="A138" s="30">
        <v>43653</v>
      </c>
      <c r="B138" s="28" t="s">
        <v>345</v>
      </c>
      <c r="C138" s="29">
        <v>3500</v>
      </c>
      <c r="D138" s="28" t="s">
        <v>271</v>
      </c>
    </row>
    <row r="139" spans="1:4" x14ac:dyDescent="0.2">
      <c r="A139" s="30">
        <v>43654</v>
      </c>
      <c r="B139" s="28" t="s">
        <v>334</v>
      </c>
      <c r="C139" s="29">
        <v>60</v>
      </c>
      <c r="D139" s="28" t="s">
        <v>271</v>
      </c>
    </row>
    <row r="140" spans="1:4" x14ac:dyDescent="0.2">
      <c r="A140" s="30">
        <v>43654</v>
      </c>
      <c r="B140" s="28" t="s">
        <v>456</v>
      </c>
      <c r="C140" s="29">
        <v>69.47</v>
      </c>
      <c r="D140" s="31" t="s">
        <v>518</v>
      </c>
    </row>
    <row r="141" spans="1:4" x14ac:dyDescent="0.2">
      <c r="A141" s="30">
        <v>43654</v>
      </c>
      <c r="B141" s="28" t="s">
        <v>519</v>
      </c>
      <c r="C141" s="29">
        <v>100</v>
      </c>
      <c r="D141" s="28" t="s">
        <v>271</v>
      </c>
    </row>
    <row r="142" spans="1:4" x14ac:dyDescent="0.2">
      <c r="A142" s="30">
        <v>43654</v>
      </c>
      <c r="B142" s="28" t="s">
        <v>520</v>
      </c>
      <c r="C142" s="29">
        <v>200</v>
      </c>
      <c r="D142" s="28" t="s">
        <v>271</v>
      </c>
    </row>
    <row r="143" spans="1:4" x14ac:dyDescent="0.2">
      <c r="A143" s="30">
        <v>43654</v>
      </c>
      <c r="B143" s="28" t="s">
        <v>521</v>
      </c>
      <c r="C143" s="29">
        <v>240</v>
      </c>
      <c r="D143" s="28" t="s">
        <v>271</v>
      </c>
    </row>
    <row r="144" spans="1:4" x14ac:dyDescent="0.2">
      <c r="A144" s="30">
        <v>43654</v>
      </c>
      <c r="B144" s="31" t="s">
        <v>1004</v>
      </c>
      <c r="C144" s="29">
        <v>291.60000000000002</v>
      </c>
      <c r="D144" s="28" t="s">
        <v>522</v>
      </c>
    </row>
    <row r="145" spans="1:4" x14ac:dyDescent="0.2">
      <c r="A145" s="30">
        <v>43654</v>
      </c>
      <c r="B145" s="28" t="s">
        <v>313</v>
      </c>
      <c r="C145" s="29">
        <v>300</v>
      </c>
      <c r="D145" s="28" t="s">
        <v>271</v>
      </c>
    </row>
    <row r="146" spans="1:4" x14ac:dyDescent="0.2">
      <c r="A146" s="30">
        <v>43654</v>
      </c>
      <c r="B146" s="28" t="s">
        <v>391</v>
      </c>
      <c r="C146" s="29">
        <v>350</v>
      </c>
      <c r="D146" s="28" t="s">
        <v>271</v>
      </c>
    </row>
    <row r="147" spans="1:4" x14ac:dyDescent="0.2">
      <c r="A147" s="30">
        <v>43654</v>
      </c>
      <c r="B147" s="28" t="s">
        <v>523</v>
      </c>
      <c r="C147" s="29">
        <v>500</v>
      </c>
      <c r="D147" s="28" t="s">
        <v>271</v>
      </c>
    </row>
    <row r="148" spans="1:4" x14ac:dyDescent="0.2">
      <c r="A148" s="30">
        <v>43654</v>
      </c>
      <c r="B148" s="28" t="s">
        <v>524</v>
      </c>
      <c r="C148" s="29">
        <v>1000</v>
      </c>
      <c r="D148" s="28" t="s">
        <v>271</v>
      </c>
    </row>
    <row r="149" spans="1:4" x14ac:dyDescent="0.2">
      <c r="A149" s="30">
        <v>43654</v>
      </c>
      <c r="B149" s="28" t="s">
        <v>525</v>
      </c>
      <c r="C149" s="29">
        <v>1000</v>
      </c>
      <c r="D149" s="28" t="s">
        <v>271</v>
      </c>
    </row>
    <row r="150" spans="1:4" x14ac:dyDescent="0.2">
      <c r="A150" s="30">
        <v>43654</v>
      </c>
      <c r="B150" s="28" t="s">
        <v>331</v>
      </c>
      <c r="C150" s="29">
        <v>2000</v>
      </c>
      <c r="D150" s="28" t="s">
        <v>271</v>
      </c>
    </row>
    <row r="151" spans="1:4" x14ac:dyDescent="0.2">
      <c r="A151" s="30">
        <v>43654</v>
      </c>
      <c r="B151" s="31" t="s">
        <v>1004</v>
      </c>
      <c r="C151" s="29">
        <v>2916</v>
      </c>
      <c r="D151" s="28" t="s">
        <v>526</v>
      </c>
    </row>
    <row r="152" spans="1:4" x14ac:dyDescent="0.2">
      <c r="A152" s="30">
        <v>43654</v>
      </c>
      <c r="B152" s="31" t="s">
        <v>1003</v>
      </c>
      <c r="C152" s="29">
        <v>5278.95</v>
      </c>
      <c r="D152" s="28" t="s">
        <v>527</v>
      </c>
    </row>
    <row r="153" spans="1:4" x14ac:dyDescent="0.2">
      <c r="A153" s="30">
        <v>43654</v>
      </c>
      <c r="B153" s="31" t="s">
        <v>1004</v>
      </c>
      <c r="C153" s="29">
        <v>5637.6</v>
      </c>
      <c r="D153" s="28" t="s">
        <v>528</v>
      </c>
    </row>
    <row r="154" spans="1:4" x14ac:dyDescent="0.2">
      <c r="A154" s="30">
        <v>43654</v>
      </c>
      <c r="B154" s="31" t="s">
        <v>1003</v>
      </c>
      <c r="C154" s="29">
        <v>6204.4</v>
      </c>
      <c r="D154" s="28" t="s">
        <v>529</v>
      </c>
    </row>
    <row r="155" spans="1:4" x14ac:dyDescent="0.2">
      <c r="A155" s="30">
        <v>43654</v>
      </c>
      <c r="B155" s="31" t="s">
        <v>1013</v>
      </c>
      <c r="C155" s="29">
        <v>10000</v>
      </c>
      <c r="D155" s="28" t="s">
        <v>530</v>
      </c>
    </row>
    <row r="156" spans="1:4" x14ac:dyDescent="0.2">
      <c r="A156" s="30">
        <v>43654</v>
      </c>
      <c r="B156" s="31" t="s">
        <v>1003</v>
      </c>
      <c r="C156" s="29">
        <v>11535.48</v>
      </c>
      <c r="D156" s="28" t="s">
        <v>531</v>
      </c>
    </row>
    <row r="157" spans="1:4" x14ac:dyDescent="0.2">
      <c r="A157" s="30">
        <v>43654</v>
      </c>
      <c r="B157" s="31" t="s">
        <v>1007</v>
      </c>
      <c r="C157" s="29">
        <v>30117</v>
      </c>
      <c r="D157" s="28" t="s">
        <v>474</v>
      </c>
    </row>
    <row r="158" spans="1:4" x14ac:dyDescent="0.2">
      <c r="A158" s="30">
        <v>43655</v>
      </c>
      <c r="B158" s="28" t="s">
        <v>308</v>
      </c>
      <c r="C158" s="29">
        <v>24.44</v>
      </c>
      <c r="D158" s="28" t="s">
        <v>271</v>
      </c>
    </row>
    <row r="159" spans="1:4" x14ac:dyDescent="0.2">
      <c r="A159" s="30">
        <v>43655</v>
      </c>
      <c r="B159" s="28" t="s">
        <v>532</v>
      </c>
      <c r="C159" s="29">
        <v>41.26</v>
      </c>
      <c r="D159" s="28" t="s">
        <v>271</v>
      </c>
    </row>
    <row r="160" spans="1:4" x14ac:dyDescent="0.2">
      <c r="A160" s="30">
        <v>43655</v>
      </c>
      <c r="B160" s="28" t="s">
        <v>443</v>
      </c>
      <c r="C160" s="29">
        <v>100</v>
      </c>
      <c r="D160" s="28" t="s">
        <v>271</v>
      </c>
    </row>
    <row r="161" spans="1:4" x14ac:dyDescent="0.2">
      <c r="A161" s="30">
        <v>43655</v>
      </c>
      <c r="B161" s="28" t="s">
        <v>533</v>
      </c>
      <c r="C161" s="29">
        <v>100</v>
      </c>
      <c r="D161" s="28" t="s">
        <v>271</v>
      </c>
    </row>
    <row r="162" spans="1:4" x14ac:dyDescent="0.2">
      <c r="A162" s="30">
        <v>43655</v>
      </c>
      <c r="B162" s="28" t="s">
        <v>380</v>
      </c>
      <c r="C162" s="29">
        <v>100</v>
      </c>
      <c r="D162" s="28" t="s">
        <v>271</v>
      </c>
    </row>
    <row r="163" spans="1:4" x14ac:dyDescent="0.2">
      <c r="A163" s="30">
        <v>43655</v>
      </c>
      <c r="B163" s="28" t="s">
        <v>534</v>
      </c>
      <c r="C163" s="29">
        <v>100</v>
      </c>
      <c r="D163" s="28" t="s">
        <v>271</v>
      </c>
    </row>
    <row r="164" spans="1:4" x14ac:dyDescent="0.2">
      <c r="A164" s="30">
        <v>43655</v>
      </c>
      <c r="B164" s="28" t="s">
        <v>535</v>
      </c>
      <c r="C164" s="29">
        <v>100</v>
      </c>
      <c r="D164" s="28" t="s">
        <v>271</v>
      </c>
    </row>
    <row r="165" spans="1:4" x14ac:dyDescent="0.2">
      <c r="A165" s="30">
        <v>43655</v>
      </c>
      <c r="B165" s="28" t="s">
        <v>536</v>
      </c>
      <c r="C165" s="29">
        <v>100</v>
      </c>
      <c r="D165" s="28" t="s">
        <v>271</v>
      </c>
    </row>
    <row r="166" spans="1:4" x14ac:dyDescent="0.2">
      <c r="A166" s="30">
        <v>43655</v>
      </c>
      <c r="B166" s="28" t="s">
        <v>537</v>
      </c>
      <c r="C166" s="29">
        <v>200</v>
      </c>
      <c r="D166" s="28" t="s">
        <v>271</v>
      </c>
    </row>
    <row r="167" spans="1:4" x14ac:dyDescent="0.2">
      <c r="A167" s="30">
        <v>43655</v>
      </c>
      <c r="B167" s="28" t="s">
        <v>538</v>
      </c>
      <c r="C167" s="29">
        <v>200</v>
      </c>
      <c r="D167" s="28" t="s">
        <v>271</v>
      </c>
    </row>
    <row r="168" spans="1:4" x14ac:dyDescent="0.2">
      <c r="A168" s="30">
        <v>43655</v>
      </c>
      <c r="B168" s="28" t="s">
        <v>539</v>
      </c>
      <c r="C168" s="29">
        <v>200</v>
      </c>
      <c r="D168" s="28" t="s">
        <v>271</v>
      </c>
    </row>
    <row r="169" spans="1:4" x14ac:dyDescent="0.2">
      <c r="A169" s="30">
        <v>43655</v>
      </c>
      <c r="B169" s="28" t="s">
        <v>540</v>
      </c>
      <c r="C169" s="29">
        <v>200</v>
      </c>
      <c r="D169" s="28" t="s">
        <v>271</v>
      </c>
    </row>
    <row r="170" spans="1:4" x14ac:dyDescent="0.2">
      <c r="A170" s="30">
        <v>43655</v>
      </c>
      <c r="B170" s="28" t="s">
        <v>404</v>
      </c>
      <c r="C170" s="29">
        <v>300</v>
      </c>
      <c r="D170" s="28" t="s">
        <v>271</v>
      </c>
    </row>
    <row r="171" spans="1:4" x14ac:dyDescent="0.2">
      <c r="A171" s="30">
        <v>43655</v>
      </c>
      <c r="B171" s="28" t="s">
        <v>541</v>
      </c>
      <c r="C171" s="29">
        <v>300</v>
      </c>
      <c r="D171" s="28" t="s">
        <v>271</v>
      </c>
    </row>
    <row r="172" spans="1:4" x14ac:dyDescent="0.2">
      <c r="A172" s="30">
        <v>43655</v>
      </c>
      <c r="B172" s="28" t="s">
        <v>417</v>
      </c>
      <c r="C172" s="29">
        <v>300</v>
      </c>
      <c r="D172" s="28" t="s">
        <v>271</v>
      </c>
    </row>
    <row r="173" spans="1:4" x14ac:dyDescent="0.2">
      <c r="A173" s="30">
        <v>43655</v>
      </c>
      <c r="B173" s="28" t="s">
        <v>325</v>
      </c>
      <c r="C173" s="29">
        <v>300</v>
      </c>
      <c r="D173" s="28" t="s">
        <v>271</v>
      </c>
    </row>
    <row r="174" spans="1:4" x14ac:dyDescent="0.2">
      <c r="A174" s="30">
        <v>43655</v>
      </c>
      <c r="B174" s="28" t="s">
        <v>483</v>
      </c>
      <c r="C174" s="29">
        <v>300</v>
      </c>
      <c r="D174" s="28" t="s">
        <v>271</v>
      </c>
    </row>
    <row r="175" spans="1:4" x14ac:dyDescent="0.2">
      <c r="A175" s="30">
        <v>43655</v>
      </c>
      <c r="B175" s="28" t="s">
        <v>451</v>
      </c>
      <c r="C175" s="29">
        <v>378.93</v>
      </c>
      <c r="D175" s="28" t="s">
        <v>271</v>
      </c>
    </row>
    <row r="176" spans="1:4" x14ac:dyDescent="0.2">
      <c r="A176" s="30">
        <v>43655</v>
      </c>
      <c r="B176" s="28" t="s">
        <v>542</v>
      </c>
      <c r="C176" s="29">
        <v>400</v>
      </c>
      <c r="D176" s="28" t="s">
        <v>271</v>
      </c>
    </row>
    <row r="177" spans="1:4" x14ac:dyDescent="0.2">
      <c r="A177" s="30">
        <v>43655</v>
      </c>
      <c r="B177" s="28" t="s">
        <v>326</v>
      </c>
      <c r="C177" s="29">
        <v>500</v>
      </c>
      <c r="D177" s="28" t="s">
        <v>271</v>
      </c>
    </row>
    <row r="178" spans="1:4" x14ac:dyDescent="0.2">
      <c r="A178" s="30">
        <v>43655</v>
      </c>
      <c r="B178" s="28" t="s">
        <v>362</v>
      </c>
      <c r="C178" s="29">
        <v>500</v>
      </c>
      <c r="D178" s="28" t="s">
        <v>271</v>
      </c>
    </row>
    <row r="179" spans="1:4" x14ac:dyDescent="0.2">
      <c r="A179" s="30">
        <v>43655</v>
      </c>
      <c r="B179" s="28" t="s">
        <v>342</v>
      </c>
      <c r="C179" s="29">
        <v>500</v>
      </c>
      <c r="D179" s="28" t="s">
        <v>271</v>
      </c>
    </row>
    <row r="180" spans="1:4" x14ac:dyDescent="0.2">
      <c r="A180" s="30">
        <v>43655</v>
      </c>
      <c r="B180" s="28" t="s">
        <v>344</v>
      </c>
      <c r="C180" s="29">
        <v>500</v>
      </c>
      <c r="D180" s="28" t="s">
        <v>271</v>
      </c>
    </row>
    <row r="181" spans="1:4" x14ac:dyDescent="0.2">
      <c r="A181" s="30">
        <v>43655</v>
      </c>
      <c r="B181" s="28" t="s">
        <v>543</v>
      </c>
      <c r="C181" s="29">
        <v>600</v>
      </c>
      <c r="D181" s="28" t="s">
        <v>271</v>
      </c>
    </row>
    <row r="182" spans="1:4" x14ac:dyDescent="0.2">
      <c r="A182" s="30">
        <v>43655</v>
      </c>
      <c r="B182" s="28" t="s">
        <v>345</v>
      </c>
      <c r="C182" s="29">
        <v>700</v>
      </c>
      <c r="D182" s="28" t="s">
        <v>271</v>
      </c>
    </row>
    <row r="183" spans="1:4" x14ac:dyDescent="0.2">
      <c r="A183" s="30">
        <v>43655</v>
      </c>
      <c r="B183" s="28" t="s">
        <v>544</v>
      </c>
      <c r="C183" s="29">
        <v>1000</v>
      </c>
      <c r="D183" s="28" t="s">
        <v>271</v>
      </c>
    </row>
    <row r="184" spans="1:4" x14ac:dyDescent="0.2">
      <c r="A184" s="30">
        <v>43655</v>
      </c>
      <c r="B184" s="28" t="s">
        <v>367</v>
      </c>
      <c r="C184" s="29">
        <v>1000</v>
      </c>
      <c r="D184" s="28" t="s">
        <v>271</v>
      </c>
    </row>
    <row r="185" spans="1:4" x14ac:dyDescent="0.2">
      <c r="A185" s="30">
        <v>43655</v>
      </c>
      <c r="B185" s="28" t="s">
        <v>413</v>
      </c>
      <c r="C185" s="29">
        <v>1000</v>
      </c>
      <c r="D185" s="28" t="s">
        <v>271</v>
      </c>
    </row>
    <row r="186" spans="1:4" x14ac:dyDescent="0.2">
      <c r="A186" s="30">
        <v>43655</v>
      </c>
      <c r="B186" s="28" t="s">
        <v>315</v>
      </c>
      <c r="C186" s="29">
        <v>1000</v>
      </c>
      <c r="D186" s="28" t="s">
        <v>271</v>
      </c>
    </row>
    <row r="187" spans="1:4" x14ac:dyDescent="0.2">
      <c r="A187" s="30">
        <v>43655</v>
      </c>
      <c r="B187" s="28"/>
      <c r="C187" s="29">
        <v>1000</v>
      </c>
      <c r="D187" s="28" t="s">
        <v>271</v>
      </c>
    </row>
    <row r="188" spans="1:4" x14ac:dyDescent="0.2">
      <c r="A188" s="30">
        <v>43655</v>
      </c>
      <c r="B188" s="28" t="s">
        <v>423</v>
      </c>
      <c r="C188" s="29">
        <v>1000</v>
      </c>
      <c r="D188" s="28" t="s">
        <v>271</v>
      </c>
    </row>
    <row r="189" spans="1:4" x14ac:dyDescent="0.2">
      <c r="A189" s="30">
        <v>43655</v>
      </c>
      <c r="B189" s="31" t="s">
        <v>1003</v>
      </c>
      <c r="C189" s="29">
        <v>3544.15</v>
      </c>
      <c r="D189" s="28" t="s">
        <v>545</v>
      </c>
    </row>
    <row r="190" spans="1:4" x14ac:dyDescent="0.2">
      <c r="A190" s="30">
        <v>43655</v>
      </c>
      <c r="B190" s="28" t="s">
        <v>373</v>
      </c>
      <c r="C190" s="29">
        <v>5000</v>
      </c>
      <c r="D190" s="28" t="s">
        <v>271</v>
      </c>
    </row>
    <row r="191" spans="1:4" x14ac:dyDescent="0.2">
      <c r="A191" s="30">
        <v>43655</v>
      </c>
      <c r="B191" s="28" t="s">
        <v>546</v>
      </c>
      <c r="C191" s="29">
        <v>5000</v>
      </c>
      <c r="D191" s="28" t="s">
        <v>271</v>
      </c>
    </row>
    <row r="192" spans="1:4" x14ac:dyDescent="0.2">
      <c r="A192" s="30">
        <v>43655</v>
      </c>
      <c r="B192" s="31" t="s">
        <v>1004</v>
      </c>
      <c r="C192" s="29">
        <v>6318</v>
      </c>
      <c r="D192" s="28" t="s">
        <v>547</v>
      </c>
    </row>
    <row r="193" spans="1:4" ht="22.5" x14ac:dyDescent="0.2">
      <c r="A193" s="30">
        <v>43655</v>
      </c>
      <c r="B193" s="31" t="s">
        <v>1014</v>
      </c>
      <c r="C193" s="29">
        <v>10000</v>
      </c>
      <c r="D193" s="28" t="s">
        <v>333</v>
      </c>
    </row>
    <row r="194" spans="1:4" ht="22.5" x14ac:dyDescent="0.2">
      <c r="A194" s="30">
        <v>43655</v>
      </c>
      <c r="B194" s="31" t="s">
        <v>1011</v>
      </c>
      <c r="C194" s="29">
        <v>10578.48</v>
      </c>
      <c r="D194" s="28" t="s">
        <v>548</v>
      </c>
    </row>
    <row r="195" spans="1:4" x14ac:dyDescent="0.2">
      <c r="A195" s="30">
        <v>43656</v>
      </c>
      <c r="B195" s="28" t="s">
        <v>533</v>
      </c>
      <c r="C195" s="29">
        <v>100</v>
      </c>
      <c r="D195" s="28" t="s">
        <v>271</v>
      </c>
    </row>
    <row r="196" spans="1:4" x14ac:dyDescent="0.2">
      <c r="A196" s="30">
        <v>43656</v>
      </c>
      <c r="B196" s="28" t="s">
        <v>323</v>
      </c>
      <c r="C196" s="29">
        <v>150</v>
      </c>
      <c r="D196" s="28" t="s">
        <v>271</v>
      </c>
    </row>
    <row r="197" spans="1:4" x14ac:dyDescent="0.2">
      <c r="A197" s="30">
        <v>43656</v>
      </c>
      <c r="B197" s="28" t="s">
        <v>295</v>
      </c>
      <c r="C197" s="29">
        <v>200</v>
      </c>
      <c r="D197" s="28" t="s">
        <v>271</v>
      </c>
    </row>
    <row r="198" spans="1:4" x14ac:dyDescent="0.2">
      <c r="A198" s="30">
        <v>43656</v>
      </c>
      <c r="B198" s="28" t="s">
        <v>549</v>
      </c>
      <c r="C198" s="29">
        <v>200</v>
      </c>
      <c r="D198" s="28" t="s">
        <v>271</v>
      </c>
    </row>
    <row r="199" spans="1:4" x14ac:dyDescent="0.2">
      <c r="A199" s="30">
        <v>43656</v>
      </c>
      <c r="B199" s="28" t="s">
        <v>338</v>
      </c>
      <c r="C199" s="29">
        <v>200</v>
      </c>
      <c r="D199" s="28" t="s">
        <v>271</v>
      </c>
    </row>
    <row r="200" spans="1:4" x14ac:dyDescent="0.2">
      <c r="A200" s="30">
        <v>43656</v>
      </c>
      <c r="B200" s="28" t="s">
        <v>550</v>
      </c>
      <c r="C200" s="29">
        <v>200</v>
      </c>
      <c r="D200" s="28" t="s">
        <v>271</v>
      </c>
    </row>
    <row r="201" spans="1:4" x14ac:dyDescent="0.2">
      <c r="A201" s="30">
        <v>43656</v>
      </c>
      <c r="B201" s="28" t="s">
        <v>403</v>
      </c>
      <c r="C201" s="29">
        <v>200</v>
      </c>
      <c r="D201" s="28" t="s">
        <v>271</v>
      </c>
    </row>
    <row r="202" spans="1:4" x14ac:dyDescent="0.2">
      <c r="A202" s="30">
        <v>43656</v>
      </c>
      <c r="B202" s="28" t="s">
        <v>303</v>
      </c>
      <c r="C202" s="29">
        <v>200</v>
      </c>
      <c r="D202" s="28" t="s">
        <v>271</v>
      </c>
    </row>
    <row r="203" spans="1:4" x14ac:dyDescent="0.2">
      <c r="A203" s="30">
        <v>43656</v>
      </c>
      <c r="B203" s="28" t="s">
        <v>365</v>
      </c>
      <c r="C203" s="29">
        <v>300</v>
      </c>
      <c r="D203" s="28" t="s">
        <v>271</v>
      </c>
    </row>
    <row r="204" spans="1:4" x14ac:dyDescent="0.2">
      <c r="A204" s="30">
        <v>43656</v>
      </c>
      <c r="B204" s="28" t="s">
        <v>442</v>
      </c>
      <c r="C204" s="29">
        <v>300</v>
      </c>
      <c r="D204" s="28" t="s">
        <v>271</v>
      </c>
    </row>
    <row r="205" spans="1:4" x14ac:dyDescent="0.2">
      <c r="A205" s="30">
        <v>43656</v>
      </c>
      <c r="B205" s="28" t="s">
        <v>280</v>
      </c>
      <c r="C205" s="29">
        <v>500</v>
      </c>
      <c r="D205" s="28" t="s">
        <v>271</v>
      </c>
    </row>
    <row r="206" spans="1:4" x14ac:dyDescent="0.2">
      <c r="A206" s="30">
        <v>43656</v>
      </c>
      <c r="B206" s="28" t="s">
        <v>551</v>
      </c>
      <c r="C206" s="29">
        <v>500</v>
      </c>
      <c r="D206" s="28" t="s">
        <v>271</v>
      </c>
    </row>
    <row r="207" spans="1:4" x14ac:dyDescent="0.2">
      <c r="A207" s="30">
        <v>43656</v>
      </c>
      <c r="B207" s="28" t="s">
        <v>552</v>
      </c>
      <c r="C207" s="29">
        <v>500</v>
      </c>
      <c r="D207" s="28" t="s">
        <v>271</v>
      </c>
    </row>
    <row r="208" spans="1:4" x14ac:dyDescent="0.2">
      <c r="A208" s="30">
        <v>43656</v>
      </c>
      <c r="B208" s="28" t="s">
        <v>368</v>
      </c>
      <c r="C208" s="29">
        <v>1000</v>
      </c>
      <c r="D208" s="28" t="s">
        <v>271</v>
      </c>
    </row>
    <row r="209" spans="1:4" x14ac:dyDescent="0.2">
      <c r="A209" s="30">
        <v>43656</v>
      </c>
      <c r="B209" s="28" t="s">
        <v>352</v>
      </c>
      <c r="C209" s="29">
        <v>1000</v>
      </c>
      <c r="D209" s="28" t="s">
        <v>271</v>
      </c>
    </row>
    <row r="210" spans="1:4" x14ac:dyDescent="0.2">
      <c r="A210" s="30">
        <v>43656</v>
      </c>
      <c r="B210" s="28" t="s">
        <v>299</v>
      </c>
      <c r="C210" s="29">
        <v>2000</v>
      </c>
      <c r="D210" s="28" t="s">
        <v>271</v>
      </c>
    </row>
    <row r="211" spans="1:4" x14ac:dyDescent="0.2">
      <c r="A211" s="30">
        <v>43656</v>
      </c>
      <c r="B211" s="28" t="s">
        <v>553</v>
      </c>
      <c r="C211" s="29">
        <v>2000</v>
      </c>
      <c r="D211" s="28" t="s">
        <v>271</v>
      </c>
    </row>
    <row r="212" spans="1:4" x14ac:dyDescent="0.2">
      <c r="A212" s="30">
        <v>43656</v>
      </c>
      <c r="B212" s="31" t="s">
        <v>1004</v>
      </c>
      <c r="C212" s="29">
        <v>2138.4</v>
      </c>
      <c r="D212" s="28" t="s">
        <v>554</v>
      </c>
    </row>
    <row r="213" spans="1:4" x14ac:dyDescent="0.2">
      <c r="A213" s="30">
        <v>43656</v>
      </c>
      <c r="B213" s="28" t="s">
        <v>555</v>
      </c>
      <c r="C213" s="29">
        <v>3000</v>
      </c>
      <c r="D213" s="28" t="s">
        <v>271</v>
      </c>
    </row>
    <row r="214" spans="1:4" ht="22.5" x14ac:dyDescent="0.2">
      <c r="A214" s="30">
        <v>43656</v>
      </c>
      <c r="B214" s="31" t="s">
        <v>461</v>
      </c>
      <c r="C214" s="29">
        <v>13592</v>
      </c>
      <c r="D214" s="28" t="s">
        <v>556</v>
      </c>
    </row>
    <row r="215" spans="1:4" ht="22.5" x14ac:dyDescent="0.2">
      <c r="A215" s="30">
        <v>43656</v>
      </c>
      <c r="B215" s="31" t="s">
        <v>557</v>
      </c>
      <c r="C215" s="29">
        <v>20000</v>
      </c>
      <c r="D215" s="28" t="s">
        <v>558</v>
      </c>
    </row>
    <row r="216" spans="1:4" ht="22.5" x14ac:dyDescent="0.2">
      <c r="A216" s="30">
        <v>43656</v>
      </c>
      <c r="B216" s="31" t="s">
        <v>559</v>
      </c>
      <c r="C216" s="29">
        <v>30000</v>
      </c>
      <c r="D216" s="28" t="s">
        <v>560</v>
      </c>
    </row>
    <row r="217" spans="1:4" x14ac:dyDescent="0.2">
      <c r="A217" s="30">
        <v>43657</v>
      </c>
      <c r="B217" s="28" t="s">
        <v>424</v>
      </c>
      <c r="C217" s="29">
        <v>50</v>
      </c>
      <c r="D217" s="28" t="s">
        <v>271</v>
      </c>
    </row>
    <row r="218" spans="1:4" x14ac:dyDescent="0.2">
      <c r="A218" s="30">
        <v>43657</v>
      </c>
      <c r="B218" s="28" t="s">
        <v>561</v>
      </c>
      <c r="C218" s="29">
        <v>100</v>
      </c>
      <c r="D218" s="28" t="s">
        <v>271</v>
      </c>
    </row>
    <row r="219" spans="1:4" x14ac:dyDescent="0.2">
      <c r="A219" s="30">
        <v>43657</v>
      </c>
      <c r="B219" s="28" t="s">
        <v>562</v>
      </c>
      <c r="C219" s="29">
        <v>100</v>
      </c>
      <c r="D219" s="28" t="s">
        <v>271</v>
      </c>
    </row>
    <row r="220" spans="1:4" x14ac:dyDescent="0.2">
      <c r="A220" s="30">
        <v>43657</v>
      </c>
      <c r="B220" s="28" t="s">
        <v>563</v>
      </c>
      <c r="C220" s="29">
        <v>100</v>
      </c>
      <c r="D220" s="28" t="s">
        <v>271</v>
      </c>
    </row>
    <row r="221" spans="1:4" x14ac:dyDescent="0.2">
      <c r="A221" s="30">
        <v>43657</v>
      </c>
      <c r="B221" s="28" t="s">
        <v>564</v>
      </c>
      <c r="C221" s="29">
        <v>100</v>
      </c>
      <c r="D221" s="28" t="s">
        <v>271</v>
      </c>
    </row>
    <row r="222" spans="1:4" x14ac:dyDescent="0.2">
      <c r="A222" s="30">
        <v>43657</v>
      </c>
      <c r="B222" s="28" t="s">
        <v>565</v>
      </c>
      <c r="C222" s="29">
        <v>100</v>
      </c>
      <c r="D222" s="28" t="s">
        <v>271</v>
      </c>
    </row>
    <row r="223" spans="1:4" x14ac:dyDescent="0.2">
      <c r="A223" s="30">
        <v>43657</v>
      </c>
      <c r="B223" s="28" t="s">
        <v>273</v>
      </c>
      <c r="C223" s="29">
        <v>100</v>
      </c>
      <c r="D223" s="28" t="s">
        <v>271</v>
      </c>
    </row>
    <row r="224" spans="1:4" x14ac:dyDescent="0.2">
      <c r="A224" s="30">
        <v>43657</v>
      </c>
      <c r="B224" s="28" t="s">
        <v>566</v>
      </c>
      <c r="C224" s="29">
        <v>200</v>
      </c>
      <c r="D224" s="28" t="s">
        <v>271</v>
      </c>
    </row>
    <row r="225" spans="1:4" x14ac:dyDescent="0.2">
      <c r="A225" s="30">
        <v>43657</v>
      </c>
      <c r="B225" s="28" t="s">
        <v>303</v>
      </c>
      <c r="C225" s="29">
        <v>200</v>
      </c>
      <c r="D225" s="28" t="s">
        <v>271</v>
      </c>
    </row>
    <row r="226" spans="1:4" x14ac:dyDescent="0.2">
      <c r="A226" s="30">
        <v>43657</v>
      </c>
      <c r="B226" s="28" t="s">
        <v>357</v>
      </c>
      <c r="C226" s="29">
        <v>200</v>
      </c>
      <c r="D226" s="28" t="s">
        <v>271</v>
      </c>
    </row>
    <row r="227" spans="1:4" x14ac:dyDescent="0.2">
      <c r="A227" s="30">
        <v>43657</v>
      </c>
      <c r="B227" s="28" t="s">
        <v>567</v>
      </c>
      <c r="C227" s="29">
        <v>300</v>
      </c>
      <c r="D227" s="28" t="s">
        <v>271</v>
      </c>
    </row>
    <row r="228" spans="1:4" x14ac:dyDescent="0.2">
      <c r="A228" s="30">
        <v>43657</v>
      </c>
      <c r="B228" s="28" t="s">
        <v>408</v>
      </c>
      <c r="C228" s="29">
        <v>300</v>
      </c>
      <c r="D228" s="28" t="s">
        <v>271</v>
      </c>
    </row>
    <row r="229" spans="1:4" x14ac:dyDescent="0.2">
      <c r="A229" s="30">
        <v>43657</v>
      </c>
      <c r="B229" s="28" t="s">
        <v>447</v>
      </c>
      <c r="C229" s="29">
        <v>500</v>
      </c>
      <c r="D229" s="28" t="s">
        <v>271</v>
      </c>
    </row>
    <row r="230" spans="1:4" x14ac:dyDescent="0.2">
      <c r="A230" s="30">
        <v>43657</v>
      </c>
      <c r="B230" s="28" t="s">
        <v>365</v>
      </c>
      <c r="C230" s="29">
        <v>500</v>
      </c>
      <c r="D230" s="28" t="s">
        <v>271</v>
      </c>
    </row>
    <row r="231" spans="1:4" x14ac:dyDescent="0.2">
      <c r="A231" s="30">
        <v>43657</v>
      </c>
      <c r="B231" s="28" t="s">
        <v>440</v>
      </c>
      <c r="C231" s="29">
        <v>1000</v>
      </c>
      <c r="D231" s="28" t="s">
        <v>271</v>
      </c>
    </row>
    <row r="232" spans="1:4" x14ac:dyDescent="0.2">
      <c r="A232" s="30">
        <v>43657</v>
      </c>
      <c r="B232" s="28" t="s">
        <v>370</v>
      </c>
      <c r="C232" s="29">
        <v>1000</v>
      </c>
      <c r="D232" s="28" t="s">
        <v>271</v>
      </c>
    </row>
    <row r="233" spans="1:4" x14ac:dyDescent="0.2">
      <c r="A233" s="30">
        <v>43657</v>
      </c>
      <c r="B233" s="28" t="s">
        <v>296</v>
      </c>
      <c r="C233" s="29">
        <v>1000</v>
      </c>
      <c r="D233" s="28" t="s">
        <v>271</v>
      </c>
    </row>
    <row r="234" spans="1:4" x14ac:dyDescent="0.2">
      <c r="A234" s="30">
        <v>43657</v>
      </c>
      <c r="B234" s="28" t="s">
        <v>371</v>
      </c>
      <c r="C234" s="29">
        <v>2000</v>
      </c>
      <c r="D234" s="28" t="s">
        <v>271</v>
      </c>
    </row>
    <row r="235" spans="1:4" x14ac:dyDescent="0.2">
      <c r="A235" s="30">
        <v>43657</v>
      </c>
      <c r="B235" s="28" t="s">
        <v>434</v>
      </c>
      <c r="C235" s="29">
        <v>3000</v>
      </c>
      <c r="D235" s="28" t="s">
        <v>271</v>
      </c>
    </row>
    <row r="236" spans="1:4" x14ac:dyDescent="0.2">
      <c r="A236" s="30">
        <v>43657</v>
      </c>
      <c r="B236" s="31" t="s">
        <v>1004</v>
      </c>
      <c r="C236" s="29">
        <v>3353.4</v>
      </c>
      <c r="D236" s="28" t="s">
        <v>568</v>
      </c>
    </row>
    <row r="237" spans="1:4" x14ac:dyDescent="0.2">
      <c r="A237" s="30">
        <v>43657</v>
      </c>
      <c r="B237" s="31" t="s">
        <v>1003</v>
      </c>
      <c r="C237" s="29">
        <v>7665.9</v>
      </c>
      <c r="D237" s="28" t="s">
        <v>569</v>
      </c>
    </row>
    <row r="238" spans="1:4" x14ac:dyDescent="0.2">
      <c r="A238" s="30">
        <v>43657</v>
      </c>
      <c r="B238" s="31" t="s">
        <v>1007</v>
      </c>
      <c r="C238" s="29">
        <v>7850</v>
      </c>
      <c r="D238" s="28" t="s">
        <v>474</v>
      </c>
    </row>
    <row r="239" spans="1:4" x14ac:dyDescent="0.2">
      <c r="A239" s="30">
        <v>43657</v>
      </c>
      <c r="B239" s="31" t="s">
        <v>1015</v>
      </c>
      <c r="C239" s="29">
        <v>15000</v>
      </c>
      <c r="D239" s="28" t="s">
        <v>570</v>
      </c>
    </row>
    <row r="240" spans="1:4" x14ac:dyDescent="0.2">
      <c r="A240" s="30">
        <v>43658</v>
      </c>
      <c r="B240" s="28" t="s">
        <v>376</v>
      </c>
      <c r="C240" s="29">
        <v>100</v>
      </c>
      <c r="D240" s="28" t="s">
        <v>271</v>
      </c>
    </row>
    <row r="241" spans="1:4" x14ac:dyDescent="0.2">
      <c r="A241" s="30">
        <v>43658</v>
      </c>
      <c r="B241" s="28" t="s">
        <v>571</v>
      </c>
      <c r="C241" s="29">
        <v>200</v>
      </c>
      <c r="D241" s="28" t="s">
        <v>271</v>
      </c>
    </row>
    <row r="242" spans="1:4" x14ac:dyDescent="0.2">
      <c r="A242" s="30">
        <v>43658</v>
      </c>
      <c r="B242" s="28" t="s">
        <v>323</v>
      </c>
      <c r="C242" s="29">
        <v>200</v>
      </c>
      <c r="D242" s="28" t="s">
        <v>271</v>
      </c>
    </row>
    <row r="243" spans="1:4" x14ac:dyDescent="0.2">
      <c r="A243" s="30">
        <v>43658</v>
      </c>
      <c r="B243" s="28" t="s">
        <v>310</v>
      </c>
      <c r="C243" s="29">
        <v>300</v>
      </c>
      <c r="D243" s="28" t="s">
        <v>271</v>
      </c>
    </row>
    <row r="244" spans="1:4" x14ac:dyDescent="0.2">
      <c r="A244" s="30">
        <v>43658</v>
      </c>
      <c r="B244" s="28" t="s">
        <v>325</v>
      </c>
      <c r="C244" s="29">
        <v>300</v>
      </c>
      <c r="D244" s="28" t="s">
        <v>271</v>
      </c>
    </row>
    <row r="245" spans="1:4" x14ac:dyDescent="0.2">
      <c r="A245" s="30">
        <v>43658</v>
      </c>
      <c r="B245" s="28" t="s">
        <v>483</v>
      </c>
      <c r="C245" s="29">
        <v>385.53</v>
      </c>
      <c r="D245" s="28" t="s">
        <v>271</v>
      </c>
    </row>
    <row r="246" spans="1:4" x14ac:dyDescent="0.2">
      <c r="A246" s="30">
        <v>43658</v>
      </c>
      <c r="B246" s="28" t="s">
        <v>438</v>
      </c>
      <c r="C246" s="29">
        <v>500</v>
      </c>
      <c r="D246" s="28" t="s">
        <v>271</v>
      </c>
    </row>
    <row r="247" spans="1:4" x14ac:dyDescent="0.2">
      <c r="A247" s="30">
        <v>43658</v>
      </c>
      <c r="B247" s="28" t="s">
        <v>364</v>
      </c>
      <c r="C247" s="29">
        <v>500</v>
      </c>
      <c r="D247" s="28" t="s">
        <v>271</v>
      </c>
    </row>
    <row r="248" spans="1:4" x14ac:dyDescent="0.2">
      <c r="A248" s="30">
        <v>43658</v>
      </c>
      <c r="B248" s="28" t="s">
        <v>327</v>
      </c>
      <c r="C248" s="29">
        <v>500</v>
      </c>
      <c r="D248" s="28" t="s">
        <v>271</v>
      </c>
    </row>
    <row r="249" spans="1:4" x14ac:dyDescent="0.2">
      <c r="A249" s="30">
        <v>43658</v>
      </c>
      <c r="B249" s="28" t="s">
        <v>572</v>
      </c>
      <c r="C249" s="29">
        <v>500</v>
      </c>
      <c r="D249" s="28" t="s">
        <v>271</v>
      </c>
    </row>
    <row r="250" spans="1:4" x14ac:dyDescent="0.2">
      <c r="A250" s="30">
        <v>43658</v>
      </c>
      <c r="B250" s="28" t="s">
        <v>573</v>
      </c>
      <c r="C250" s="29">
        <v>500</v>
      </c>
      <c r="D250" s="28" t="s">
        <v>271</v>
      </c>
    </row>
    <row r="251" spans="1:4" x14ac:dyDescent="0.2">
      <c r="A251" s="30">
        <v>43658</v>
      </c>
      <c r="B251" s="28" t="s">
        <v>407</v>
      </c>
      <c r="C251" s="29">
        <v>500</v>
      </c>
      <c r="D251" s="28" t="s">
        <v>271</v>
      </c>
    </row>
    <row r="252" spans="1:4" x14ac:dyDescent="0.2">
      <c r="A252" s="30">
        <v>43658</v>
      </c>
      <c r="B252" s="28" t="s">
        <v>385</v>
      </c>
      <c r="C252" s="29">
        <v>500</v>
      </c>
      <c r="D252" s="28" t="s">
        <v>271</v>
      </c>
    </row>
    <row r="253" spans="1:4" x14ac:dyDescent="0.2">
      <c r="A253" s="30">
        <v>43658</v>
      </c>
      <c r="B253" s="28" t="s">
        <v>300</v>
      </c>
      <c r="C253" s="29">
        <v>1000</v>
      </c>
      <c r="D253" s="28" t="s">
        <v>271</v>
      </c>
    </row>
    <row r="254" spans="1:4" x14ac:dyDescent="0.2">
      <c r="A254" s="30">
        <v>43658</v>
      </c>
      <c r="B254" s="28" t="s">
        <v>574</v>
      </c>
      <c r="C254" s="29">
        <v>1000</v>
      </c>
      <c r="D254" s="28" t="s">
        <v>271</v>
      </c>
    </row>
    <row r="255" spans="1:4" x14ac:dyDescent="0.2">
      <c r="A255" s="30">
        <v>43658</v>
      </c>
      <c r="B255" s="28"/>
      <c r="C255" s="29">
        <v>1000</v>
      </c>
      <c r="D255" s="28" t="s">
        <v>271</v>
      </c>
    </row>
    <row r="256" spans="1:4" x14ac:dyDescent="0.2">
      <c r="A256" s="30">
        <v>43658</v>
      </c>
      <c r="B256" s="28" t="s">
        <v>387</v>
      </c>
      <c r="C256" s="29">
        <v>1000</v>
      </c>
      <c r="D256" s="28" t="s">
        <v>271</v>
      </c>
    </row>
    <row r="257" spans="1:4" x14ac:dyDescent="0.2">
      <c r="A257" s="30">
        <v>43658</v>
      </c>
      <c r="B257" s="28" t="s">
        <v>575</v>
      </c>
      <c r="C257" s="29">
        <v>2000</v>
      </c>
      <c r="D257" s="28" t="s">
        <v>271</v>
      </c>
    </row>
    <row r="258" spans="1:4" x14ac:dyDescent="0.2">
      <c r="A258" s="30">
        <v>43658</v>
      </c>
      <c r="B258" s="28" t="s">
        <v>576</v>
      </c>
      <c r="C258" s="29">
        <v>2000</v>
      </c>
      <c r="D258" s="28" t="s">
        <v>271</v>
      </c>
    </row>
    <row r="259" spans="1:4" x14ac:dyDescent="0.2">
      <c r="A259" s="30">
        <v>43658</v>
      </c>
      <c r="B259" s="31" t="s">
        <v>1004</v>
      </c>
      <c r="C259" s="29">
        <v>2138.4</v>
      </c>
      <c r="D259" s="28" t="s">
        <v>577</v>
      </c>
    </row>
    <row r="260" spans="1:4" x14ac:dyDescent="0.2">
      <c r="A260" s="30">
        <v>43658</v>
      </c>
      <c r="B260" s="28" t="s">
        <v>306</v>
      </c>
      <c r="C260" s="29">
        <v>3000</v>
      </c>
      <c r="D260" s="28" t="s">
        <v>271</v>
      </c>
    </row>
    <row r="261" spans="1:4" x14ac:dyDescent="0.2">
      <c r="A261" s="30">
        <v>43658</v>
      </c>
      <c r="B261" s="31" t="s">
        <v>1003</v>
      </c>
      <c r="C261" s="29">
        <v>16286.9</v>
      </c>
      <c r="D261" s="28" t="s">
        <v>578</v>
      </c>
    </row>
    <row r="262" spans="1:4" x14ac:dyDescent="0.2">
      <c r="A262" s="30">
        <v>43660</v>
      </c>
      <c r="B262" s="28" t="s">
        <v>481</v>
      </c>
      <c r="C262" s="29">
        <v>0.01</v>
      </c>
      <c r="D262" s="28" t="s">
        <v>271</v>
      </c>
    </row>
    <row r="263" spans="1:4" x14ac:dyDescent="0.2">
      <c r="A263" s="30">
        <v>43660</v>
      </c>
      <c r="B263" s="28" t="s">
        <v>308</v>
      </c>
      <c r="C263" s="29">
        <v>1.25</v>
      </c>
      <c r="D263" s="28" t="s">
        <v>271</v>
      </c>
    </row>
    <row r="264" spans="1:4" x14ac:dyDescent="0.2">
      <c r="A264" s="30">
        <v>43660</v>
      </c>
      <c r="B264" s="28" t="s">
        <v>579</v>
      </c>
      <c r="C264" s="29">
        <v>4.2</v>
      </c>
      <c r="D264" s="28" t="s">
        <v>271</v>
      </c>
    </row>
    <row r="265" spans="1:4" x14ac:dyDescent="0.2">
      <c r="A265" s="30">
        <v>43660</v>
      </c>
      <c r="B265" s="28" t="s">
        <v>337</v>
      </c>
      <c r="C265" s="29">
        <v>100</v>
      </c>
      <c r="D265" s="28" t="s">
        <v>271</v>
      </c>
    </row>
    <row r="266" spans="1:4" x14ac:dyDescent="0.2">
      <c r="A266" s="30">
        <v>43660</v>
      </c>
      <c r="B266" s="28" t="s">
        <v>356</v>
      </c>
      <c r="C266" s="29">
        <v>100</v>
      </c>
      <c r="D266" s="28" t="s">
        <v>271</v>
      </c>
    </row>
    <row r="267" spans="1:4" x14ac:dyDescent="0.2">
      <c r="A267" s="30">
        <v>43660</v>
      </c>
      <c r="B267" s="28" t="s">
        <v>533</v>
      </c>
      <c r="C267" s="29">
        <v>100</v>
      </c>
      <c r="D267" s="28" t="s">
        <v>271</v>
      </c>
    </row>
    <row r="268" spans="1:4" x14ac:dyDescent="0.2">
      <c r="A268" s="30">
        <v>43660</v>
      </c>
      <c r="B268" s="28" t="s">
        <v>379</v>
      </c>
      <c r="C268" s="29">
        <v>100</v>
      </c>
      <c r="D268" s="28" t="s">
        <v>271</v>
      </c>
    </row>
    <row r="269" spans="1:4" x14ac:dyDescent="0.2">
      <c r="A269" s="30">
        <v>43660</v>
      </c>
      <c r="B269" s="28" t="s">
        <v>377</v>
      </c>
      <c r="C269" s="29">
        <v>100</v>
      </c>
      <c r="D269" s="28" t="s">
        <v>271</v>
      </c>
    </row>
    <row r="270" spans="1:4" x14ac:dyDescent="0.2">
      <c r="A270" s="30">
        <v>43660</v>
      </c>
      <c r="B270" s="28" t="s">
        <v>442</v>
      </c>
      <c r="C270" s="29">
        <v>100</v>
      </c>
      <c r="D270" s="28" t="s">
        <v>271</v>
      </c>
    </row>
    <row r="271" spans="1:4" x14ac:dyDescent="0.2">
      <c r="A271" s="30">
        <v>43660</v>
      </c>
      <c r="B271" s="28" t="s">
        <v>580</v>
      </c>
      <c r="C271" s="29">
        <v>150</v>
      </c>
      <c r="D271" s="28" t="s">
        <v>271</v>
      </c>
    </row>
    <row r="272" spans="1:4" x14ac:dyDescent="0.2">
      <c r="A272" s="30">
        <v>43660</v>
      </c>
      <c r="B272" s="28" t="s">
        <v>390</v>
      </c>
      <c r="C272" s="29">
        <v>200</v>
      </c>
      <c r="D272" s="28" t="s">
        <v>271</v>
      </c>
    </row>
    <row r="273" spans="1:4" x14ac:dyDescent="0.2">
      <c r="A273" s="30">
        <v>43660</v>
      </c>
      <c r="B273" s="28" t="s">
        <v>320</v>
      </c>
      <c r="C273" s="29">
        <v>200</v>
      </c>
      <c r="D273" s="28" t="s">
        <v>271</v>
      </c>
    </row>
    <row r="274" spans="1:4" x14ac:dyDescent="0.2">
      <c r="A274" s="30">
        <v>43660</v>
      </c>
      <c r="B274" s="28" t="s">
        <v>389</v>
      </c>
      <c r="C274" s="29">
        <v>200</v>
      </c>
      <c r="D274" s="28" t="s">
        <v>271</v>
      </c>
    </row>
    <row r="275" spans="1:4" x14ac:dyDescent="0.2">
      <c r="A275" s="30">
        <v>43660</v>
      </c>
      <c r="B275" s="28" t="s">
        <v>415</v>
      </c>
      <c r="C275" s="29">
        <v>200</v>
      </c>
      <c r="D275" s="28" t="s">
        <v>271</v>
      </c>
    </row>
    <row r="276" spans="1:4" x14ac:dyDescent="0.2">
      <c r="A276" s="30">
        <v>43660</v>
      </c>
      <c r="B276" s="28" t="s">
        <v>324</v>
      </c>
      <c r="C276" s="29">
        <v>250</v>
      </c>
      <c r="D276" s="28" t="s">
        <v>271</v>
      </c>
    </row>
    <row r="277" spans="1:4" x14ac:dyDescent="0.2">
      <c r="A277" s="30">
        <v>43660</v>
      </c>
      <c r="B277" s="28" t="s">
        <v>384</v>
      </c>
      <c r="C277" s="29">
        <v>300</v>
      </c>
      <c r="D277" s="28" t="s">
        <v>271</v>
      </c>
    </row>
    <row r="278" spans="1:4" x14ac:dyDescent="0.2">
      <c r="A278" s="30">
        <v>43660</v>
      </c>
      <c r="B278" s="28" t="s">
        <v>311</v>
      </c>
      <c r="C278" s="29">
        <v>300</v>
      </c>
      <c r="D278" s="28" t="s">
        <v>271</v>
      </c>
    </row>
    <row r="279" spans="1:4" x14ac:dyDescent="0.2">
      <c r="A279" s="30">
        <v>43660</v>
      </c>
      <c r="B279" s="28" t="s">
        <v>405</v>
      </c>
      <c r="C279" s="29">
        <v>300</v>
      </c>
      <c r="D279" s="28" t="s">
        <v>271</v>
      </c>
    </row>
    <row r="280" spans="1:4" x14ac:dyDescent="0.2">
      <c r="A280" s="30">
        <v>43660</v>
      </c>
      <c r="B280" s="28" t="s">
        <v>383</v>
      </c>
      <c r="C280" s="29">
        <v>300</v>
      </c>
      <c r="D280" s="28" t="s">
        <v>271</v>
      </c>
    </row>
    <row r="281" spans="1:4" x14ac:dyDescent="0.2">
      <c r="A281" s="30">
        <v>43660</v>
      </c>
      <c r="B281" s="28" t="s">
        <v>581</v>
      </c>
      <c r="C281" s="29">
        <v>300</v>
      </c>
      <c r="D281" s="28" t="s">
        <v>271</v>
      </c>
    </row>
    <row r="282" spans="1:4" x14ac:dyDescent="0.2">
      <c r="A282" s="30">
        <v>43660</v>
      </c>
      <c r="B282" s="28" t="s">
        <v>411</v>
      </c>
      <c r="C282" s="29">
        <v>500</v>
      </c>
      <c r="D282" s="28" t="s">
        <v>271</v>
      </c>
    </row>
    <row r="283" spans="1:4" x14ac:dyDescent="0.2">
      <c r="A283" s="30">
        <v>43660</v>
      </c>
      <c r="B283" s="28" t="s">
        <v>582</v>
      </c>
      <c r="C283" s="29">
        <v>500</v>
      </c>
      <c r="D283" s="28" t="s">
        <v>271</v>
      </c>
    </row>
    <row r="284" spans="1:4" x14ac:dyDescent="0.2">
      <c r="A284" s="30">
        <v>43660</v>
      </c>
      <c r="B284" s="28"/>
      <c r="C284" s="29">
        <v>500</v>
      </c>
      <c r="D284" s="28" t="s">
        <v>271</v>
      </c>
    </row>
    <row r="285" spans="1:4" x14ac:dyDescent="0.2">
      <c r="A285" s="30">
        <v>43660</v>
      </c>
      <c r="B285" s="28" t="s">
        <v>583</v>
      </c>
      <c r="C285" s="29">
        <v>500</v>
      </c>
      <c r="D285" s="28" t="s">
        <v>271</v>
      </c>
    </row>
    <row r="286" spans="1:4" x14ac:dyDescent="0.2">
      <c r="A286" s="30">
        <v>43660</v>
      </c>
      <c r="B286" s="28" t="s">
        <v>584</v>
      </c>
      <c r="C286" s="29">
        <v>500</v>
      </c>
      <c r="D286" s="28" t="s">
        <v>271</v>
      </c>
    </row>
    <row r="287" spans="1:4" x14ac:dyDescent="0.2">
      <c r="A287" s="30">
        <v>43660</v>
      </c>
      <c r="B287" s="28" t="s">
        <v>585</v>
      </c>
      <c r="C287" s="29">
        <v>500</v>
      </c>
      <c r="D287" s="28" t="s">
        <v>271</v>
      </c>
    </row>
    <row r="288" spans="1:4" x14ac:dyDescent="0.2">
      <c r="A288" s="30">
        <v>43660</v>
      </c>
      <c r="B288" s="28" t="s">
        <v>341</v>
      </c>
      <c r="C288" s="29">
        <v>800</v>
      </c>
      <c r="D288" s="28" t="s">
        <v>271</v>
      </c>
    </row>
    <row r="289" spans="1:4" x14ac:dyDescent="0.2">
      <c r="A289" s="30">
        <v>43660</v>
      </c>
      <c r="B289" s="28" t="s">
        <v>586</v>
      </c>
      <c r="C289" s="29">
        <v>1000</v>
      </c>
      <c r="D289" s="28" t="s">
        <v>271</v>
      </c>
    </row>
    <row r="290" spans="1:4" x14ac:dyDescent="0.2">
      <c r="A290" s="30">
        <v>43660</v>
      </c>
      <c r="B290" s="28" t="s">
        <v>369</v>
      </c>
      <c r="C290" s="29">
        <v>1000</v>
      </c>
      <c r="D290" s="28" t="s">
        <v>271</v>
      </c>
    </row>
    <row r="291" spans="1:4" x14ac:dyDescent="0.2">
      <c r="A291" s="30">
        <v>43660</v>
      </c>
      <c r="B291" s="28" t="s">
        <v>331</v>
      </c>
      <c r="C291" s="29">
        <v>2000</v>
      </c>
      <c r="D291" s="28" t="s">
        <v>271</v>
      </c>
    </row>
    <row r="292" spans="1:4" x14ac:dyDescent="0.2">
      <c r="A292" s="30">
        <v>43660</v>
      </c>
      <c r="B292" s="28" t="s">
        <v>283</v>
      </c>
      <c r="C292" s="29">
        <v>2000</v>
      </c>
      <c r="D292" s="28" t="s">
        <v>271</v>
      </c>
    </row>
    <row r="293" spans="1:4" x14ac:dyDescent="0.2">
      <c r="A293" s="30">
        <v>43660</v>
      </c>
      <c r="B293" s="28" t="s">
        <v>587</v>
      </c>
      <c r="C293" s="29">
        <v>5000</v>
      </c>
      <c r="D293" s="28" t="s">
        <v>271</v>
      </c>
    </row>
    <row r="294" spans="1:4" x14ac:dyDescent="0.2">
      <c r="A294" s="30">
        <v>43661</v>
      </c>
      <c r="B294" s="28" t="s">
        <v>456</v>
      </c>
      <c r="C294" s="29">
        <v>69.47</v>
      </c>
      <c r="D294" s="31" t="s">
        <v>518</v>
      </c>
    </row>
    <row r="295" spans="1:4" x14ac:dyDescent="0.2">
      <c r="A295" s="30">
        <v>43661</v>
      </c>
      <c r="B295" s="28" t="s">
        <v>406</v>
      </c>
      <c r="C295" s="29">
        <v>100</v>
      </c>
      <c r="D295" s="28" t="s">
        <v>271</v>
      </c>
    </row>
    <row r="296" spans="1:4" x14ac:dyDescent="0.2">
      <c r="A296" s="30">
        <v>43661</v>
      </c>
      <c r="B296" s="28" t="s">
        <v>290</v>
      </c>
      <c r="C296" s="29">
        <v>200</v>
      </c>
      <c r="D296" s="28" t="s">
        <v>271</v>
      </c>
    </row>
    <row r="297" spans="1:4" x14ac:dyDescent="0.2">
      <c r="A297" s="30">
        <v>43661</v>
      </c>
      <c r="B297" s="28" t="s">
        <v>399</v>
      </c>
      <c r="C297" s="29">
        <v>200</v>
      </c>
      <c r="D297" s="28" t="s">
        <v>271</v>
      </c>
    </row>
    <row r="298" spans="1:4" x14ac:dyDescent="0.2">
      <c r="A298" s="30">
        <v>43661</v>
      </c>
      <c r="B298" s="28" t="s">
        <v>381</v>
      </c>
      <c r="C298" s="29">
        <v>300</v>
      </c>
      <c r="D298" s="28" t="s">
        <v>271</v>
      </c>
    </row>
    <row r="299" spans="1:4" x14ac:dyDescent="0.2">
      <c r="A299" s="30">
        <v>43661</v>
      </c>
      <c r="B299" s="28" t="s">
        <v>588</v>
      </c>
      <c r="C299" s="29">
        <v>500</v>
      </c>
      <c r="D299" s="28" t="s">
        <v>271</v>
      </c>
    </row>
    <row r="300" spans="1:4" x14ac:dyDescent="0.2">
      <c r="A300" s="30">
        <v>43661</v>
      </c>
      <c r="B300" s="28" t="s">
        <v>589</v>
      </c>
      <c r="C300" s="29">
        <v>500</v>
      </c>
      <c r="D300" s="28" t="s">
        <v>271</v>
      </c>
    </row>
    <row r="301" spans="1:4" x14ac:dyDescent="0.2">
      <c r="A301" s="30">
        <v>43661</v>
      </c>
      <c r="B301" s="28" t="s">
        <v>388</v>
      </c>
      <c r="C301" s="29">
        <v>1000</v>
      </c>
      <c r="D301" s="28" t="s">
        <v>271</v>
      </c>
    </row>
    <row r="302" spans="1:4" x14ac:dyDescent="0.2">
      <c r="A302" s="30">
        <v>43661</v>
      </c>
      <c r="B302" s="28" t="s">
        <v>282</v>
      </c>
      <c r="C302" s="29">
        <v>1000</v>
      </c>
      <c r="D302" s="28" t="s">
        <v>271</v>
      </c>
    </row>
    <row r="303" spans="1:4" x14ac:dyDescent="0.2">
      <c r="A303" s="30">
        <v>43661</v>
      </c>
      <c r="B303" s="28" t="s">
        <v>418</v>
      </c>
      <c r="C303" s="29">
        <v>1000</v>
      </c>
      <c r="D303" s="28" t="s">
        <v>1027</v>
      </c>
    </row>
    <row r="304" spans="1:4" x14ac:dyDescent="0.2">
      <c r="A304" s="30">
        <v>43661</v>
      </c>
      <c r="B304" s="28" t="s">
        <v>418</v>
      </c>
      <c r="C304" s="29">
        <v>1000</v>
      </c>
      <c r="D304" s="28" t="s">
        <v>271</v>
      </c>
    </row>
    <row r="305" spans="1:4" x14ac:dyDescent="0.2">
      <c r="A305" s="30">
        <v>43661</v>
      </c>
      <c r="B305" s="28" t="s">
        <v>590</v>
      </c>
      <c r="C305" s="29">
        <v>1000</v>
      </c>
      <c r="D305" s="28" t="s">
        <v>271</v>
      </c>
    </row>
    <row r="306" spans="1:4" x14ac:dyDescent="0.2">
      <c r="A306" s="30">
        <v>43661</v>
      </c>
      <c r="B306" s="28" t="s">
        <v>591</v>
      </c>
      <c r="C306" s="29">
        <v>2000</v>
      </c>
      <c r="D306" s="28" t="s">
        <v>271</v>
      </c>
    </row>
    <row r="307" spans="1:4" x14ac:dyDescent="0.2">
      <c r="A307" s="30">
        <v>43661</v>
      </c>
      <c r="B307" s="31" t="s">
        <v>1004</v>
      </c>
      <c r="C307" s="29">
        <v>3110.4</v>
      </c>
      <c r="D307" s="28" t="s">
        <v>592</v>
      </c>
    </row>
    <row r="308" spans="1:4" x14ac:dyDescent="0.2">
      <c r="A308" s="30">
        <v>43661</v>
      </c>
      <c r="B308" s="31" t="s">
        <v>1004</v>
      </c>
      <c r="C308" s="29">
        <v>3207.6</v>
      </c>
      <c r="D308" s="28" t="s">
        <v>593</v>
      </c>
    </row>
    <row r="309" spans="1:4" x14ac:dyDescent="0.2">
      <c r="A309" s="30">
        <v>43661</v>
      </c>
      <c r="B309" s="31" t="s">
        <v>1007</v>
      </c>
      <c r="C309" s="29">
        <v>4960</v>
      </c>
      <c r="D309" s="28" t="s">
        <v>474</v>
      </c>
    </row>
    <row r="310" spans="1:4" ht="22.5" x14ac:dyDescent="0.2">
      <c r="A310" s="30">
        <v>43661</v>
      </c>
      <c r="B310" s="31" t="s">
        <v>1016</v>
      </c>
      <c r="C310" s="29">
        <v>6000</v>
      </c>
      <c r="D310" s="28" t="s">
        <v>594</v>
      </c>
    </row>
    <row r="311" spans="1:4" x14ac:dyDescent="0.2">
      <c r="A311" s="30">
        <v>43661</v>
      </c>
      <c r="B311" s="31" t="s">
        <v>1003</v>
      </c>
      <c r="C311" s="29">
        <v>6407.6</v>
      </c>
      <c r="D311" s="28" t="s">
        <v>595</v>
      </c>
    </row>
    <row r="312" spans="1:4" ht="33.75" x14ac:dyDescent="0.2">
      <c r="A312" s="30">
        <v>43661</v>
      </c>
      <c r="B312" s="31" t="s">
        <v>1017</v>
      </c>
      <c r="C312" s="29">
        <v>13000</v>
      </c>
      <c r="D312" s="28" t="s">
        <v>596</v>
      </c>
    </row>
    <row r="313" spans="1:4" x14ac:dyDescent="0.2">
      <c r="A313" s="30">
        <v>43661</v>
      </c>
      <c r="B313" s="31" t="s">
        <v>1003</v>
      </c>
      <c r="C313" s="29">
        <v>14851.3</v>
      </c>
      <c r="D313" s="28" t="s">
        <v>597</v>
      </c>
    </row>
    <row r="314" spans="1:4" x14ac:dyDescent="0.2">
      <c r="A314" s="30">
        <v>43661</v>
      </c>
      <c r="B314" s="31" t="s">
        <v>1003</v>
      </c>
      <c r="C314" s="29">
        <v>20633.75</v>
      </c>
      <c r="D314" s="28" t="s">
        <v>598</v>
      </c>
    </row>
    <row r="315" spans="1:4" x14ac:dyDescent="0.2">
      <c r="A315" s="30">
        <v>43662</v>
      </c>
      <c r="B315" s="28" t="s">
        <v>599</v>
      </c>
      <c r="C315" s="29">
        <v>50</v>
      </c>
      <c r="D315" s="28" t="s">
        <v>271</v>
      </c>
    </row>
    <row r="316" spans="1:4" x14ac:dyDescent="0.2">
      <c r="A316" s="30">
        <v>43662</v>
      </c>
      <c r="B316" s="28" t="s">
        <v>425</v>
      </c>
      <c r="C316" s="29">
        <v>100</v>
      </c>
      <c r="D316" s="28" t="s">
        <v>271</v>
      </c>
    </row>
    <row r="317" spans="1:4" x14ac:dyDescent="0.2">
      <c r="A317" s="30">
        <v>43662</v>
      </c>
      <c r="B317" s="28" t="s">
        <v>398</v>
      </c>
      <c r="C317" s="29">
        <v>100</v>
      </c>
      <c r="D317" s="28" t="s">
        <v>271</v>
      </c>
    </row>
    <row r="318" spans="1:4" x14ac:dyDescent="0.2">
      <c r="A318" s="30">
        <v>43662</v>
      </c>
      <c r="B318" s="28" t="s">
        <v>397</v>
      </c>
      <c r="C318" s="29">
        <v>100</v>
      </c>
      <c r="D318" s="28" t="s">
        <v>271</v>
      </c>
    </row>
    <row r="319" spans="1:4" x14ac:dyDescent="0.2">
      <c r="A319" s="30">
        <v>43662</v>
      </c>
      <c r="B319" s="28" t="s">
        <v>600</v>
      </c>
      <c r="C319" s="29">
        <v>100</v>
      </c>
      <c r="D319" s="28" t="s">
        <v>271</v>
      </c>
    </row>
    <row r="320" spans="1:4" x14ac:dyDescent="0.2">
      <c r="A320" s="30">
        <v>43662</v>
      </c>
      <c r="B320" s="28" t="s">
        <v>601</v>
      </c>
      <c r="C320" s="29">
        <v>100</v>
      </c>
      <c r="D320" s="28" t="s">
        <v>271</v>
      </c>
    </row>
    <row r="321" spans="1:4" x14ac:dyDescent="0.2">
      <c r="A321" s="30">
        <v>43662</v>
      </c>
      <c r="B321" s="28" t="s">
        <v>336</v>
      </c>
      <c r="C321" s="29">
        <v>100</v>
      </c>
      <c r="D321" s="28" t="s">
        <v>271</v>
      </c>
    </row>
    <row r="322" spans="1:4" x14ac:dyDescent="0.2">
      <c r="A322" s="30">
        <v>43662</v>
      </c>
      <c r="B322" s="28" t="s">
        <v>486</v>
      </c>
      <c r="C322" s="29">
        <v>100</v>
      </c>
      <c r="D322" s="28" t="s">
        <v>271</v>
      </c>
    </row>
    <row r="323" spans="1:4" x14ac:dyDescent="0.2">
      <c r="A323" s="30">
        <v>43662</v>
      </c>
      <c r="B323" s="28" t="s">
        <v>602</v>
      </c>
      <c r="C323" s="29">
        <v>150</v>
      </c>
      <c r="D323" s="28" t="s">
        <v>271</v>
      </c>
    </row>
    <row r="324" spans="1:4" x14ac:dyDescent="0.2">
      <c r="A324" s="30">
        <v>43662</v>
      </c>
      <c r="B324" s="28" t="s">
        <v>402</v>
      </c>
      <c r="C324" s="29">
        <v>200</v>
      </c>
      <c r="D324" s="28" t="s">
        <v>271</v>
      </c>
    </row>
    <row r="325" spans="1:4" x14ac:dyDescent="0.2">
      <c r="A325" s="30">
        <v>43662</v>
      </c>
      <c r="B325" s="28" t="s">
        <v>603</v>
      </c>
      <c r="C325" s="29">
        <v>200</v>
      </c>
      <c r="D325" s="28" t="s">
        <v>271</v>
      </c>
    </row>
    <row r="326" spans="1:4" x14ac:dyDescent="0.2">
      <c r="A326" s="30">
        <v>43662</v>
      </c>
      <c r="B326" s="28" t="s">
        <v>374</v>
      </c>
      <c r="C326" s="29">
        <v>200</v>
      </c>
      <c r="D326" s="28" t="s">
        <v>271</v>
      </c>
    </row>
    <row r="327" spans="1:4" x14ac:dyDescent="0.2">
      <c r="A327" s="30">
        <v>43662</v>
      </c>
      <c r="B327" s="28" t="s">
        <v>604</v>
      </c>
      <c r="C327" s="29">
        <v>300</v>
      </c>
      <c r="D327" s="28" t="s">
        <v>271</v>
      </c>
    </row>
    <row r="328" spans="1:4" x14ac:dyDescent="0.2">
      <c r="A328" s="30">
        <v>43662</v>
      </c>
      <c r="B328" s="28" t="s">
        <v>359</v>
      </c>
      <c r="C328" s="29">
        <v>300</v>
      </c>
      <c r="D328" s="28" t="s">
        <v>271</v>
      </c>
    </row>
    <row r="329" spans="1:4" x14ac:dyDescent="0.2">
      <c r="A329" s="30">
        <v>43662</v>
      </c>
      <c r="B329" s="28" t="s">
        <v>449</v>
      </c>
      <c r="C329" s="29">
        <v>500</v>
      </c>
      <c r="D329" s="28" t="s">
        <v>271</v>
      </c>
    </row>
    <row r="330" spans="1:4" x14ac:dyDescent="0.2">
      <c r="A330" s="30">
        <v>43662</v>
      </c>
      <c r="B330" s="28"/>
      <c r="C330" s="29">
        <v>500</v>
      </c>
      <c r="D330" s="28" t="s">
        <v>271</v>
      </c>
    </row>
    <row r="331" spans="1:4" x14ac:dyDescent="0.2">
      <c r="A331" s="30">
        <v>43662</v>
      </c>
      <c r="B331" s="28" t="s">
        <v>409</v>
      </c>
      <c r="C331" s="29">
        <v>500</v>
      </c>
      <c r="D331" s="28" t="s">
        <v>271</v>
      </c>
    </row>
    <row r="332" spans="1:4" x14ac:dyDescent="0.2">
      <c r="A332" s="30">
        <v>43662</v>
      </c>
      <c r="B332" s="28" t="s">
        <v>386</v>
      </c>
      <c r="C332" s="29">
        <v>500</v>
      </c>
      <c r="D332" s="28" t="s">
        <v>271</v>
      </c>
    </row>
    <row r="333" spans="1:4" x14ac:dyDescent="0.2">
      <c r="A333" s="30">
        <v>43662</v>
      </c>
      <c r="B333" s="28" t="s">
        <v>394</v>
      </c>
      <c r="C333" s="29">
        <v>500</v>
      </c>
      <c r="D333" s="28" t="s">
        <v>271</v>
      </c>
    </row>
    <row r="334" spans="1:4" x14ac:dyDescent="0.2">
      <c r="A334" s="30">
        <v>43662</v>
      </c>
      <c r="B334" s="31" t="s">
        <v>1004</v>
      </c>
      <c r="C334" s="29">
        <v>2877.12</v>
      </c>
      <c r="D334" s="28" t="s">
        <v>605</v>
      </c>
    </row>
    <row r="335" spans="1:4" x14ac:dyDescent="0.2">
      <c r="A335" s="30">
        <v>43662</v>
      </c>
      <c r="B335" s="28" t="s">
        <v>606</v>
      </c>
      <c r="C335" s="29">
        <v>3000</v>
      </c>
      <c r="D335" s="28" t="s">
        <v>607</v>
      </c>
    </row>
    <row r="336" spans="1:4" x14ac:dyDescent="0.2">
      <c r="A336" s="30">
        <v>43662</v>
      </c>
      <c r="B336" s="31" t="s">
        <v>1003</v>
      </c>
      <c r="C336" s="29">
        <v>19999.599999999999</v>
      </c>
      <c r="D336" s="28" t="s">
        <v>608</v>
      </c>
    </row>
    <row r="337" spans="1:4" x14ac:dyDescent="0.2">
      <c r="A337" s="30">
        <v>43663</v>
      </c>
      <c r="B337" s="28" t="s">
        <v>609</v>
      </c>
      <c r="C337" s="29">
        <v>100</v>
      </c>
      <c r="D337" s="28" t="s">
        <v>271</v>
      </c>
    </row>
    <row r="338" spans="1:4" x14ac:dyDescent="0.2">
      <c r="A338" s="30">
        <v>43663</v>
      </c>
      <c r="B338" s="28" t="s">
        <v>610</v>
      </c>
      <c r="C338" s="29">
        <v>100</v>
      </c>
      <c r="D338" s="28" t="s">
        <v>271</v>
      </c>
    </row>
    <row r="339" spans="1:4" x14ac:dyDescent="0.2">
      <c r="A339" s="30">
        <v>43663</v>
      </c>
      <c r="B339" s="28" t="s">
        <v>600</v>
      </c>
      <c r="C339" s="29">
        <v>100</v>
      </c>
      <c r="D339" s="28" t="s">
        <v>271</v>
      </c>
    </row>
    <row r="340" spans="1:4" x14ac:dyDescent="0.2">
      <c r="A340" s="30">
        <v>43663</v>
      </c>
      <c r="B340" s="28" t="s">
        <v>412</v>
      </c>
      <c r="C340" s="29">
        <v>200</v>
      </c>
      <c r="D340" s="28" t="s">
        <v>271</v>
      </c>
    </row>
    <row r="341" spans="1:4" x14ac:dyDescent="0.2">
      <c r="A341" s="30">
        <v>43663</v>
      </c>
      <c r="B341" s="28" t="s">
        <v>339</v>
      </c>
      <c r="C341" s="29">
        <v>250</v>
      </c>
      <c r="D341" s="28" t="s">
        <v>271</v>
      </c>
    </row>
    <row r="342" spans="1:4" x14ac:dyDescent="0.2">
      <c r="A342" s="30">
        <v>43663</v>
      </c>
      <c r="B342" s="28" t="s">
        <v>361</v>
      </c>
      <c r="C342" s="29">
        <v>263</v>
      </c>
      <c r="D342" s="28" t="s">
        <v>271</v>
      </c>
    </row>
    <row r="343" spans="1:4" x14ac:dyDescent="0.2">
      <c r="A343" s="30">
        <v>43663</v>
      </c>
      <c r="B343" s="28" t="s">
        <v>392</v>
      </c>
      <c r="C343" s="29">
        <v>300</v>
      </c>
      <c r="D343" s="28" t="s">
        <v>271</v>
      </c>
    </row>
    <row r="344" spans="1:4" x14ac:dyDescent="0.2">
      <c r="A344" s="30">
        <v>43663</v>
      </c>
      <c r="B344" s="28" t="s">
        <v>611</v>
      </c>
      <c r="C344" s="29">
        <v>300</v>
      </c>
      <c r="D344" s="28" t="s">
        <v>271</v>
      </c>
    </row>
    <row r="345" spans="1:4" x14ac:dyDescent="0.2">
      <c r="A345" s="30">
        <v>43663</v>
      </c>
      <c r="B345" s="28" t="s">
        <v>297</v>
      </c>
      <c r="C345" s="29">
        <v>400</v>
      </c>
      <c r="D345" s="28" t="s">
        <v>271</v>
      </c>
    </row>
    <row r="346" spans="1:4" x14ac:dyDescent="0.2">
      <c r="A346" s="30">
        <v>43663</v>
      </c>
      <c r="B346" s="28" t="s">
        <v>432</v>
      </c>
      <c r="C346" s="29">
        <v>464.49</v>
      </c>
      <c r="D346" s="28" t="s">
        <v>271</v>
      </c>
    </row>
    <row r="347" spans="1:4" x14ac:dyDescent="0.2">
      <c r="A347" s="30">
        <v>43663</v>
      </c>
      <c r="B347" s="28" t="s">
        <v>612</v>
      </c>
      <c r="C347" s="29">
        <v>500</v>
      </c>
      <c r="D347" s="28" t="s">
        <v>271</v>
      </c>
    </row>
    <row r="348" spans="1:4" x14ac:dyDescent="0.2">
      <c r="A348" s="30">
        <v>43663</v>
      </c>
      <c r="B348" s="28" t="s">
        <v>613</v>
      </c>
      <c r="C348" s="29">
        <v>1000</v>
      </c>
      <c r="D348" s="28" t="s">
        <v>271</v>
      </c>
    </row>
    <row r="349" spans="1:4" x14ac:dyDescent="0.2">
      <c r="A349" s="30">
        <v>43663</v>
      </c>
      <c r="B349" s="28" t="s">
        <v>614</v>
      </c>
      <c r="C349" s="29">
        <v>1800</v>
      </c>
      <c r="D349" s="28" t="s">
        <v>271</v>
      </c>
    </row>
    <row r="350" spans="1:4" x14ac:dyDescent="0.2">
      <c r="A350" s="30">
        <v>43663</v>
      </c>
      <c r="B350" s="31" t="s">
        <v>1004</v>
      </c>
      <c r="C350" s="29">
        <v>1944</v>
      </c>
      <c r="D350" s="28" t="s">
        <v>615</v>
      </c>
    </row>
    <row r="351" spans="1:4" x14ac:dyDescent="0.2">
      <c r="A351" s="30">
        <v>43663</v>
      </c>
      <c r="B351" s="31" t="s">
        <v>1003</v>
      </c>
      <c r="C351" s="29">
        <v>7760</v>
      </c>
      <c r="D351" s="28" t="s">
        <v>616</v>
      </c>
    </row>
    <row r="352" spans="1:4" ht="22.5" x14ac:dyDescent="0.2">
      <c r="A352" s="30">
        <v>43663</v>
      </c>
      <c r="B352" s="31" t="s">
        <v>1011</v>
      </c>
      <c r="C352" s="29">
        <v>23102.16</v>
      </c>
      <c r="D352" s="28" t="s">
        <v>617</v>
      </c>
    </row>
    <row r="353" spans="1:4" x14ac:dyDescent="0.2">
      <c r="A353" s="30">
        <v>43664</v>
      </c>
      <c r="B353" s="28" t="s">
        <v>618</v>
      </c>
      <c r="C353" s="29">
        <v>50</v>
      </c>
      <c r="D353" s="28" t="s">
        <v>271</v>
      </c>
    </row>
    <row r="354" spans="1:4" x14ac:dyDescent="0.2">
      <c r="A354" s="30">
        <v>43664</v>
      </c>
      <c r="B354" s="28" t="s">
        <v>410</v>
      </c>
      <c r="C354" s="29">
        <v>90</v>
      </c>
      <c r="D354" s="28" t="s">
        <v>271</v>
      </c>
    </row>
    <row r="355" spans="1:4" x14ac:dyDescent="0.2">
      <c r="A355" s="30">
        <v>43664</v>
      </c>
      <c r="B355" s="28" t="s">
        <v>619</v>
      </c>
      <c r="C355" s="29">
        <v>155</v>
      </c>
      <c r="D355" s="28" t="s">
        <v>271</v>
      </c>
    </row>
    <row r="356" spans="1:4" x14ac:dyDescent="0.2">
      <c r="A356" s="30">
        <v>43664</v>
      </c>
      <c r="B356" s="28" t="s">
        <v>410</v>
      </c>
      <c r="C356" s="29">
        <v>180</v>
      </c>
      <c r="D356" s="28" t="s">
        <v>271</v>
      </c>
    </row>
    <row r="357" spans="1:4" x14ac:dyDescent="0.2">
      <c r="A357" s="30">
        <v>43664</v>
      </c>
      <c r="B357" s="28" t="s">
        <v>436</v>
      </c>
      <c r="C357" s="29">
        <v>200</v>
      </c>
      <c r="D357" s="28" t="s">
        <v>271</v>
      </c>
    </row>
    <row r="358" spans="1:4" x14ac:dyDescent="0.2">
      <c r="A358" s="30">
        <v>43664</v>
      </c>
      <c r="B358" s="28" t="s">
        <v>416</v>
      </c>
      <c r="C358" s="29">
        <v>200</v>
      </c>
      <c r="D358" s="28" t="s">
        <v>271</v>
      </c>
    </row>
    <row r="359" spans="1:4" x14ac:dyDescent="0.2">
      <c r="A359" s="30">
        <v>43664</v>
      </c>
      <c r="B359" s="28" t="s">
        <v>620</v>
      </c>
      <c r="C359" s="29">
        <v>200</v>
      </c>
      <c r="D359" s="28" t="s">
        <v>271</v>
      </c>
    </row>
    <row r="360" spans="1:4" x14ac:dyDescent="0.2">
      <c r="A360" s="30">
        <v>43664</v>
      </c>
      <c r="B360" s="28" t="s">
        <v>303</v>
      </c>
      <c r="C360" s="29">
        <v>200</v>
      </c>
      <c r="D360" s="28" t="s">
        <v>271</v>
      </c>
    </row>
    <row r="361" spans="1:4" x14ac:dyDescent="0.2">
      <c r="A361" s="30">
        <v>43664</v>
      </c>
      <c r="B361" s="28" t="s">
        <v>621</v>
      </c>
      <c r="C361" s="29">
        <v>300</v>
      </c>
      <c r="D361" s="28" t="s">
        <v>271</v>
      </c>
    </row>
    <row r="362" spans="1:4" x14ac:dyDescent="0.2">
      <c r="A362" s="30">
        <v>43664</v>
      </c>
      <c r="B362" s="28" t="s">
        <v>382</v>
      </c>
      <c r="C362" s="29">
        <v>300</v>
      </c>
      <c r="D362" s="28" t="s">
        <v>271</v>
      </c>
    </row>
    <row r="363" spans="1:4" x14ac:dyDescent="0.2">
      <c r="A363" s="30">
        <v>43664</v>
      </c>
      <c r="B363" s="28" t="s">
        <v>422</v>
      </c>
      <c r="C363" s="29">
        <v>300</v>
      </c>
      <c r="D363" s="28" t="s">
        <v>271</v>
      </c>
    </row>
    <row r="364" spans="1:4" x14ac:dyDescent="0.2">
      <c r="A364" s="30">
        <v>43664</v>
      </c>
      <c r="B364" s="28" t="s">
        <v>448</v>
      </c>
      <c r="C364" s="29">
        <v>300</v>
      </c>
      <c r="D364" s="28" t="s">
        <v>271</v>
      </c>
    </row>
    <row r="365" spans="1:4" x14ac:dyDescent="0.2">
      <c r="A365" s="30">
        <v>43664</v>
      </c>
      <c r="B365" s="28" t="s">
        <v>622</v>
      </c>
      <c r="C365" s="29">
        <v>500</v>
      </c>
      <c r="D365" s="28" t="s">
        <v>271</v>
      </c>
    </row>
    <row r="366" spans="1:4" x14ac:dyDescent="0.2">
      <c r="A366" s="30">
        <v>43664</v>
      </c>
      <c r="B366" s="28" t="s">
        <v>623</v>
      </c>
      <c r="C366" s="29">
        <v>500</v>
      </c>
      <c r="D366" s="28" t="s">
        <v>271</v>
      </c>
    </row>
    <row r="367" spans="1:4" x14ac:dyDescent="0.2">
      <c r="A367" s="30">
        <v>43664</v>
      </c>
      <c r="B367" s="28" t="s">
        <v>305</v>
      </c>
      <c r="C367" s="29">
        <v>500</v>
      </c>
      <c r="D367" s="28" t="s">
        <v>271</v>
      </c>
    </row>
    <row r="368" spans="1:4" x14ac:dyDescent="0.2">
      <c r="A368" s="30">
        <v>43664</v>
      </c>
      <c r="B368" s="28" t="s">
        <v>624</v>
      </c>
      <c r="C368" s="29">
        <v>500</v>
      </c>
      <c r="D368" s="28" t="s">
        <v>271</v>
      </c>
    </row>
    <row r="369" spans="1:4" x14ac:dyDescent="0.2">
      <c r="A369" s="30">
        <v>43664</v>
      </c>
      <c r="B369" s="28" t="s">
        <v>368</v>
      </c>
      <c r="C369" s="29">
        <v>1000</v>
      </c>
      <c r="D369" s="28" t="s">
        <v>271</v>
      </c>
    </row>
    <row r="370" spans="1:4" x14ac:dyDescent="0.2">
      <c r="A370" s="30">
        <v>43664</v>
      </c>
      <c r="B370" s="28" t="s">
        <v>354</v>
      </c>
      <c r="C370" s="29">
        <v>1500</v>
      </c>
      <c r="D370" s="28" t="s">
        <v>271</v>
      </c>
    </row>
    <row r="371" spans="1:4" x14ac:dyDescent="0.2">
      <c r="A371" s="30">
        <v>43664</v>
      </c>
      <c r="B371" s="31" t="s">
        <v>1004</v>
      </c>
      <c r="C371" s="29">
        <v>2235.6</v>
      </c>
      <c r="D371" s="28" t="s">
        <v>625</v>
      </c>
    </row>
    <row r="372" spans="1:4" x14ac:dyDescent="0.2">
      <c r="A372" s="30">
        <v>43664</v>
      </c>
      <c r="B372" s="28" t="s">
        <v>366</v>
      </c>
      <c r="C372" s="29">
        <v>3000</v>
      </c>
      <c r="D372" s="28" t="s">
        <v>271</v>
      </c>
    </row>
    <row r="373" spans="1:4" x14ac:dyDescent="0.2">
      <c r="A373" s="30">
        <v>43664</v>
      </c>
      <c r="B373" s="28" t="s">
        <v>626</v>
      </c>
      <c r="C373" s="29">
        <v>3000</v>
      </c>
      <c r="D373" s="28" t="s">
        <v>271</v>
      </c>
    </row>
    <row r="374" spans="1:4" x14ac:dyDescent="0.2">
      <c r="A374" s="30">
        <v>43664</v>
      </c>
      <c r="B374" s="31" t="s">
        <v>1007</v>
      </c>
      <c r="C374" s="29">
        <v>4680</v>
      </c>
      <c r="D374" s="28" t="s">
        <v>474</v>
      </c>
    </row>
    <row r="375" spans="1:4" x14ac:dyDescent="0.2">
      <c r="A375" s="30">
        <v>43664</v>
      </c>
      <c r="B375" s="31" t="s">
        <v>1003</v>
      </c>
      <c r="C375" s="29">
        <v>6599.8</v>
      </c>
      <c r="D375" s="28" t="s">
        <v>627</v>
      </c>
    </row>
    <row r="376" spans="1:4" ht="22.5" x14ac:dyDescent="0.2">
      <c r="A376" s="30">
        <v>43664</v>
      </c>
      <c r="B376" s="31" t="s">
        <v>1018</v>
      </c>
      <c r="C376" s="29">
        <v>30000</v>
      </c>
      <c r="D376" s="28" t="s">
        <v>628</v>
      </c>
    </row>
    <row r="377" spans="1:4" x14ac:dyDescent="0.2">
      <c r="A377" s="30">
        <v>43665</v>
      </c>
      <c r="B377" s="28" t="s">
        <v>629</v>
      </c>
      <c r="C377" s="29">
        <v>100</v>
      </c>
      <c r="D377" s="28" t="s">
        <v>271</v>
      </c>
    </row>
    <row r="378" spans="1:4" x14ac:dyDescent="0.2">
      <c r="A378" s="30">
        <v>43665</v>
      </c>
      <c r="B378" s="28" t="s">
        <v>630</v>
      </c>
      <c r="C378" s="29">
        <v>200</v>
      </c>
      <c r="D378" s="28" t="s">
        <v>271</v>
      </c>
    </row>
    <row r="379" spans="1:4" x14ac:dyDescent="0.2">
      <c r="A379" s="30">
        <v>43665</v>
      </c>
      <c r="B379" s="28" t="s">
        <v>324</v>
      </c>
      <c r="C379" s="29">
        <v>250</v>
      </c>
      <c r="D379" s="28" t="s">
        <v>271</v>
      </c>
    </row>
    <row r="380" spans="1:4" x14ac:dyDescent="0.2">
      <c r="A380" s="30">
        <v>43665</v>
      </c>
      <c r="B380" s="28" t="s">
        <v>340</v>
      </c>
      <c r="C380" s="29">
        <v>300</v>
      </c>
      <c r="D380" s="28" t="s">
        <v>271</v>
      </c>
    </row>
    <row r="381" spans="1:4" x14ac:dyDescent="0.2">
      <c r="A381" s="30">
        <v>43665</v>
      </c>
      <c r="B381" s="28" t="s">
        <v>631</v>
      </c>
      <c r="C381" s="29">
        <v>300</v>
      </c>
      <c r="D381" s="28" t="s">
        <v>271</v>
      </c>
    </row>
    <row r="382" spans="1:4" x14ac:dyDescent="0.2">
      <c r="A382" s="30">
        <v>43665</v>
      </c>
      <c r="B382" s="28" t="s">
        <v>325</v>
      </c>
      <c r="C382" s="29">
        <v>300</v>
      </c>
      <c r="D382" s="28" t="s">
        <v>271</v>
      </c>
    </row>
    <row r="383" spans="1:4" x14ac:dyDescent="0.2">
      <c r="A383" s="30">
        <v>43665</v>
      </c>
      <c r="B383" s="28" t="s">
        <v>632</v>
      </c>
      <c r="C383" s="29">
        <v>311</v>
      </c>
      <c r="D383" s="28" t="s">
        <v>271</v>
      </c>
    </row>
    <row r="384" spans="1:4" x14ac:dyDescent="0.2">
      <c r="A384" s="30">
        <v>43665</v>
      </c>
      <c r="B384" s="28" t="s">
        <v>438</v>
      </c>
      <c r="C384" s="29">
        <v>500</v>
      </c>
      <c r="D384" s="28" t="s">
        <v>271</v>
      </c>
    </row>
    <row r="385" spans="1:4" x14ac:dyDescent="0.2">
      <c r="A385" s="30">
        <v>43665</v>
      </c>
      <c r="B385" s="28" t="s">
        <v>393</v>
      </c>
      <c r="C385" s="29">
        <v>500</v>
      </c>
      <c r="D385" s="28" t="s">
        <v>271</v>
      </c>
    </row>
    <row r="386" spans="1:4" x14ac:dyDescent="0.2">
      <c r="A386" s="30">
        <v>43665</v>
      </c>
      <c r="B386" s="28" t="s">
        <v>309</v>
      </c>
      <c r="C386" s="29">
        <v>1000</v>
      </c>
      <c r="D386" s="28" t="s">
        <v>271</v>
      </c>
    </row>
    <row r="387" spans="1:4" x14ac:dyDescent="0.2">
      <c r="A387" s="30">
        <v>43665</v>
      </c>
      <c r="B387" s="28" t="s">
        <v>450</v>
      </c>
      <c r="C387" s="29">
        <v>1000</v>
      </c>
      <c r="D387" s="28" t="s">
        <v>271</v>
      </c>
    </row>
    <row r="388" spans="1:4" x14ac:dyDescent="0.2">
      <c r="A388" s="30">
        <v>43665</v>
      </c>
      <c r="B388" s="28" t="s">
        <v>331</v>
      </c>
      <c r="C388" s="29">
        <v>1000</v>
      </c>
      <c r="D388" s="28" t="s">
        <v>271</v>
      </c>
    </row>
    <row r="389" spans="1:4" x14ac:dyDescent="0.2">
      <c r="A389" s="30">
        <v>43665</v>
      </c>
      <c r="B389" s="31" t="s">
        <v>1004</v>
      </c>
      <c r="C389" s="29">
        <v>2041.2</v>
      </c>
      <c r="D389" s="28" t="s">
        <v>633</v>
      </c>
    </row>
    <row r="390" spans="1:4" x14ac:dyDescent="0.2">
      <c r="A390" s="30">
        <v>43665</v>
      </c>
      <c r="B390" s="31" t="s">
        <v>1003</v>
      </c>
      <c r="C390" s="29">
        <v>6114.3</v>
      </c>
      <c r="D390" s="28" t="s">
        <v>634</v>
      </c>
    </row>
    <row r="391" spans="1:4" x14ac:dyDescent="0.2">
      <c r="A391" s="30">
        <v>43667</v>
      </c>
      <c r="B391" s="28" t="s">
        <v>444</v>
      </c>
      <c r="C391" s="29">
        <v>150</v>
      </c>
      <c r="D391" s="28" t="s">
        <v>271</v>
      </c>
    </row>
    <row r="392" spans="1:4" x14ac:dyDescent="0.2">
      <c r="A392" s="30">
        <v>43667</v>
      </c>
      <c r="B392" s="28" t="s">
        <v>426</v>
      </c>
      <c r="C392" s="29">
        <v>150</v>
      </c>
      <c r="D392" s="28" t="s">
        <v>271</v>
      </c>
    </row>
    <row r="393" spans="1:4" x14ac:dyDescent="0.2">
      <c r="A393" s="30">
        <v>43667</v>
      </c>
      <c r="B393" s="28" t="s">
        <v>392</v>
      </c>
      <c r="C393" s="29">
        <v>200</v>
      </c>
      <c r="D393" s="28" t="s">
        <v>271</v>
      </c>
    </row>
    <row r="394" spans="1:4" x14ac:dyDescent="0.2">
      <c r="A394" s="30">
        <v>43667</v>
      </c>
      <c r="B394" s="28" t="s">
        <v>400</v>
      </c>
      <c r="C394" s="29">
        <v>200</v>
      </c>
      <c r="D394" s="28" t="s">
        <v>271</v>
      </c>
    </row>
    <row r="395" spans="1:4" x14ac:dyDescent="0.2">
      <c r="A395" s="30">
        <v>43667</v>
      </c>
      <c r="B395" s="28" t="s">
        <v>635</v>
      </c>
      <c r="C395" s="29">
        <v>200</v>
      </c>
      <c r="D395" s="28" t="s">
        <v>271</v>
      </c>
    </row>
    <row r="396" spans="1:4" x14ac:dyDescent="0.2">
      <c r="A396" s="30">
        <v>43667</v>
      </c>
      <c r="B396" s="28" t="s">
        <v>636</v>
      </c>
      <c r="C396" s="29">
        <v>300</v>
      </c>
      <c r="D396" s="28" t="s">
        <v>271</v>
      </c>
    </row>
    <row r="397" spans="1:4" x14ac:dyDescent="0.2">
      <c r="A397" s="30">
        <v>43667</v>
      </c>
      <c r="B397" s="28" t="s">
        <v>637</v>
      </c>
      <c r="C397" s="29">
        <v>500</v>
      </c>
      <c r="D397" s="28" t="s">
        <v>271</v>
      </c>
    </row>
    <row r="398" spans="1:4" x14ac:dyDescent="0.2">
      <c r="A398" s="30">
        <v>43667</v>
      </c>
      <c r="B398" s="28" t="s">
        <v>638</v>
      </c>
      <c r="C398" s="29">
        <v>500</v>
      </c>
      <c r="D398" s="28" t="s">
        <v>271</v>
      </c>
    </row>
    <row r="399" spans="1:4" x14ac:dyDescent="0.2">
      <c r="A399" s="30">
        <v>43667</v>
      </c>
      <c r="B399" s="28" t="s">
        <v>300</v>
      </c>
      <c r="C399" s="29">
        <v>500</v>
      </c>
      <c r="D399" s="28" t="s">
        <v>271</v>
      </c>
    </row>
    <row r="400" spans="1:4" x14ac:dyDescent="0.2">
      <c r="A400" s="30">
        <v>43667</v>
      </c>
      <c r="B400" s="28" t="s">
        <v>639</v>
      </c>
      <c r="C400" s="29">
        <v>500</v>
      </c>
      <c r="D400" s="28" t="s">
        <v>271</v>
      </c>
    </row>
    <row r="401" spans="1:4" x14ac:dyDescent="0.2">
      <c r="A401" s="30">
        <v>43667</v>
      </c>
      <c r="B401" s="28"/>
      <c r="C401" s="29">
        <v>500</v>
      </c>
      <c r="D401" s="28" t="s">
        <v>271</v>
      </c>
    </row>
    <row r="402" spans="1:4" x14ac:dyDescent="0.2">
      <c r="A402" s="30">
        <v>43667</v>
      </c>
      <c r="B402" s="28" t="s">
        <v>301</v>
      </c>
      <c r="C402" s="29">
        <v>1000</v>
      </c>
      <c r="D402" s="28" t="s">
        <v>271</v>
      </c>
    </row>
    <row r="403" spans="1:4" x14ac:dyDescent="0.2">
      <c r="A403" s="30">
        <v>43667</v>
      </c>
      <c r="B403" s="28" t="s">
        <v>640</v>
      </c>
      <c r="C403" s="29">
        <v>1000</v>
      </c>
      <c r="D403" s="28" t="s">
        <v>271</v>
      </c>
    </row>
    <row r="404" spans="1:4" x14ac:dyDescent="0.2">
      <c r="A404" s="30">
        <v>43667</v>
      </c>
      <c r="B404" s="28" t="s">
        <v>641</v>
      </c>
      <c r="C404" s="29">
        <v>1000</v>
      </c>
      <c r="D404" s="28" t="s">
        <v>271</v>
      </c>
    </row>
    <row r="405" spans="1:4" x14ac:dyDescent="0.2">
      <c r="A405" s="30">
        <v>43667</v>
      </c>
      <c r="B405" s="28" t="s">
        <v>433</v>
      </c>
      <c r="C405" s="29">
        <v>1450</v>
      </c>
      <c r="D405" s="28" t="s">
        <v>271</v>
      </c>
    </row>
    <row r="406" spans="1:4" x14ac:dyDescent="0.2">
      <c r="A406" s="30">
        <v>43667</v>
      </c>
      <c r="B406" s="28" t="s">
        <v>353</v>
      </c>
      <c r="C406" s="29">
        <v>2300</v>
      </c>
      <c r="D406" s="28" t="s">
        <v>271</v>
      </c>
    </row>
    <row r="407" spans="1:4" x14ac:dyDescent="0.2">
      <c r="A407" s="30">
        <v>43667</v>
      </c>
      <c r="B407" s="28" t="s">
        <v>345</v>
      </c>
      <c r="C407" s="29">
        <v>3000</v>
      </c>
      <c r="D407" s="28" t="s">
        <v>271</v>
      </c>
    </row>
    <row r="408" spans="1:4" x14ac:dyDescent="0.2">
      <c r="A408" s="30">
        <v>43668</v>
      </c>
      <c r="B408" s="28" t="s">
        <v>642</v>
      </c>
      <c r="C408" s="29">
        <v>10</v>
      </c>
      <c r="D408" s="28" t="s">
        <v>271</v>
      </c>
    </row>
    <row r="409" spans="1:4" x14ac:dyDescent="0.2">
      <c r="A409" s="30">
        <v>43668</v>
      </c>
      <c r="B409" s="28" t="s">
        <v>456</v>
      </c>
      <c r="C409" s="29">
        <v>69.47</v>
      </c>
      <c r="D409" s="28" t="s">
        <v>271</v>
      </c>
    </row>
    <row r="410" spans="1:4" x14ac:dyDescent="0.2">
      <c r="A410" s="30">
        <v>43668</v>
      </c>
      <c r="B410" s="28" t="s">
        <v>571</v>
      </c>
      <c r="C410" s="29">
        <v>200</v>
      </c>
      <c r="D410" s="28" t="s">
        <v>271</v>
      </c>
    </row>
    <row r="411" spans="1:4" x14ac:dyDescent="0.2">
      <c r="A411" s="30">
        <v>43668</v>
      </c>
      <c r="B411" s="28" t="s">
        <v>643</v>
      </c>
      <c r="C411" s="29">
        <v>200</v>
      </c>
      <c r="D411" s="28" t="s">
        <v>271</v>
      </c>
    </row>
    <row r="412" spans="1:4" x14ac:dyDescent="0.2">
      <c r="A412" s="30">
        <v>43668</v>
      </c>
      <c r="B412" s="28" t="s">
        <v>458</v>
      </c>
      <c r="C412" s="29">
        <v>300</v>
      </c>
      <c r="D412" s="28" t="s">
        <v>271</v>
      </c>
    </row>
    <row r="413" spans="1:4" ht="22.5" x14ac:dyDescent="0.2">
      <c r="A413" s="30">
        <v>43668</v>
      </c>
      <c r="B413" s="31" t="s">
        <v>644</v>
      </c>
      <c r="C413" s="29">
        <v>500</v>
      </c>
      <c r="D413" s="28" t="s">
        <v>271</v>
      </c>
    </row>
    <row r="414" spans="1:4" ht="22.5" x14ac:dyDescent="0.2">
      <c r="A414" s="30">
        <v>43668</v>
      </c>
      <c r="B414" s="31" t="s">
        <v>644</v>
      </c>
      <c r="C414" s="29">
        <v>500</v>
      </c>
      <c r="D414" s="28" t="s">
        <v>271</v>
      </c>
    </row>
    <row r="415" spans="1:4" ht="22.5" x14ac:dyDescent="0.2">
      <c r="A415" s="30">
        <v>43668</v>
      </c>
      <c r="B415" s="31" t="s">
        <v>644</v>
      </c>
      <c r="C415" s="29">
        <v>500</v>
      </c>
      <c r="D415" s="28" t="s">
        <v>271</v>
      </c>
    </row>
    <row r="416" spans="1:4" x14ac:dyDescent="0.2">
      <c r="A416" s="30">
        <v>43668</v>
      </c>
      <c r="B416" s="46" t="s">
        <v>1025</v>
      </c>
      <c r="C416" s="29">
        <v>500</v>
      </c>
      <c r="D416" s="31" t="s">
        <v>271</v>
      </c>
    </row>
    <row r="417" spans="1:4" x14ac:dyDescent="0.2">
      <c r="A417" s="30">
        <v>43668</v>
      </c>
      <c r="B417" s="28" t="s">
        <v>395</v>
      </c>
      <c r="C417" s="29">
        <v>1000</v>
      </c>
      <c r="D417" s="31" t="s">
        <v>271</v>
      </c>
    </row>
    <row r="418" spans="1:4" x14ac:dyDescent="0.2">
      <c r="A418" s="30">
        <v>43668</v>
      </c>
      <c r="B418" s="31" t="s">
        <v>1003</v>
      </c>
      <c r="C418" s="29">
        <v>2136.1999999999998</v>
      </c>
      <c r="D418" s="28" t="s">
        <v>645</v>
      </c>
    </row>
    <row r="419" spans="1:4" x14ac:dyDescent="0.2">
      <c r="A419" s="30">
        <v>43668</v>
      </c>
      <c r="B419" s="31" t="s">
        <v>1007</v>
      </c>
      <c r="C419" s="29">
        <v>2250</v>
      </c>
      <c r="D419" s="28" t="s">
        <v>474</v>
      </c>
    </row>
    <row r="420" spans="1:4" x14ac:dyDescent="0.2">
      <c r="A420" s="30">
        <v>43668</v>
      </c>
      <c r="B420" s="31" t="s">
        <v>1004</v>
      </c>
      <c r="C420" s="29">
        <v>3402</v>
      </c>
      <c r="D420" s="28" t="s">
        <v>646</v>
      </c>
    </row>
    <row r="421" spans="1:4" x14ac:dyDescent="0.2">
      <c r="A421" s="30">
        <v>43668</v>
      </c>
      <c r="B421" s="31" t="s">
        <v>1004</v>
      </c>
      <c r="C421" s="29">
        <v>3596.4</v>
      </c>
      <c r="D421" s="28" t="s">
        <v>647</v>
      </c>
    </row>
    <row r="422" spans="1:4" x14ac:dyDescent="0.2">
      <c r="A422" s="30">
        <v>43668</v>
      </c>
      <c r="B422" s="31" t="s">
        <v>1003</v>
      </c>
      <c r="C422" s="29">
        <v>3774.9</v>
      </c>
      <c r="D422" s="28" t="s">
        <v>648</v>
      </c>
    </row>
    <row r="423" spans="1:4" x14ac:dyDescent="0.2">
      <c r="A423" s="30">
        <v>43668</v>
      </c>
      <c r="B423" s="31" t="s">
        <v>1004</v>
      </c>
      <c r="C423" s="29">
        <v>3888</v>
      </c>
      <c r="D423" s="28" t="s">
        <v>649</v>
      </c>
    </row>
    <row r="424" spans="1:4" x14ac:dyDescent="0.2">
      <c r="A424" s="30">
        <v>43668</v>
      </c>
      <c r="B424" s="31" t="s">
        <v>1003</v>
      </c>
      <c r="C424" s="29">
        <v>6189.5</v>
      </c>
      <c r="D424" s="28" t="s">
        <v>650</v>
      </c>
    </row>
    <row r="425" spans="1:4" ht="22.5" x14ac:dyDescent="0.2">
      <c r="A425" s="30">
        <v>43668</v>
      </c>
      <c r="B425" s="31" t="s">
        <v>1028</v>
      </c>
      <c r="C425" s="29">
        <v>13676.71</v>
      </c>
      <c r="D425" s="28" t="s">
        <v>1030</v>
      </c>
    </row>
    <row r="426" spans="1:4" x14ac:dyDescent="0.2">
      <c r="A426" s="30">
        <v>43669</v>
      </c>
      <c r="B426" s="28" t="s">
        <v>475</v>
      </c>
      <c r="C426" s="29">
        <v>100</v>
      </c>
      <c r="D426" s="28" t="s">
        <v>271</v>
      </c>
    </row>
    <row r="427" spans="1:4" x14ac:dyDescent="0.2">
      <c r="A427" s="30">
        <v>43669</v>
      </c>
      <c r="B427" s="28" t="s">
        <v>533</v>
      </c>
      <c r="C427" s="29">
        <v>100</v>
      </c>
      <c r="D427" s="28" t="s">
        <v>271</v>
      </c>
    </row>
    <row r="428" spans="1:4" x14ac:dyDescent="0.2">
      <c r="A428" s="30">
        <v>43669</v>
      </c>
      <c r="B428" s="31" t="s">
        <v>1004</v>
      </c>
      <c r="C428" s="29">
        <v>194.4</v>
      </c>
      <c r="D428" s="28" t="s">
        <v>651</v>
      </c>
    </row>
    <row r="429" spans="1:4" x14ac:dyDescent="0.2">
      <c r="A429" s="30">
        <v>43669</v>
      </c>
      <c r="B429" s="28" t="s">
        <v>652</v>
      </c>
      <c r="C429" s="29">
        <v>200</v>
      </c>
      <c r="D429" s="28" t="s">
        <v>271</v>
      </c>
    </row>
    <row r="430" spans="1:4" x14ac:dyDescent="0.2">
      <c r="A430" s="30">
        <v>43669</v>
      </c>
      <c r="B430" s="28" t="s">
        <v>653</v>
      </c>
      <c r="C430" s="29">
        <v>300</v>
      </c>
      <c r="D430" s="28" t="s">
        <v>271</v>
      </c>
    </row>
    <row r="431" spans="1:4" x14ac:dyDescent="0.2">
      <c r="A431" s="30">
        <v>43669</v>
      </c>
      <c r="B431" s="28" t="s">
        <v>654</v>
      </c>
      <c r="C431" s="29">
        <v>300</v>
      </c>
      <c r="D431" s="28" t="s">
        <v>271</v>
      </c>
    </row>
    <row r="432" spans="1:4" x14ac:dyDescent="0.2">
      <c r="A432" s="30">
        <v>43669</v>
      </c>
      <c r="B432" s="28" t="s">
        <v>401</v>
      </c>
      <c r="C432" s="29">
        <v>300</v>
      </c>
      <c r="D432" s="28" t="s">
        <v>271</v>
      </c>
    </row>
    <row r="433" spans="1:4" x14ac:dyDescent="0.2">
      <c r="A433" s="30">
        <v>43669</v>
      </c>
      <c r="B433" s="28"/>
      <c r="C433" s="29">
        <v>500</v>
      </c>
      <c r="D433" s="28" t="s">
        <v>271</v>
      </c>
    </row>
    <row r="434" spans="1:4" x14ac:dyDescent="0.2">
      <c r="A434" s="30">
        <v>43669</v>
      </c>
      <c r="B434" s="28" t="s">
        <v>391</v>
      </c>
      <c r="C434" s="29">
        <v>500</v>
      </c>
      <c r="D434" s="28" t="s">
        <v>271</v>
      </c>
    </row>
    <row r="435" spans="1:4" x14ac:dyDescent="0.2">
      <c r="A435" s="30">
        <v>43669</v>
      </c>
      <c r="B435" s="28" t="s">
        <v>345</v>
      </c>
      <c r="C435" s="29">
        <v>800</v>
      </c>
      <c r="D435" s="28" t="s">
        <v>271</v>
      </c>
    </row>
    <row r="436" spans="1:4" x14ac:dyDescent="0.2">
      <c r="A436" s="30">
        <v>43669</v>
      </c>
      <c r="B436" s="28" t="s">
        <v>655</v>
      </c>
      <c r="C436" s="29">
        <v>845</v>
      </c>
      <c r="D436" s="28" t="s">
        <v>271</v>
      </c>
    </row>
    <row r="437" spans="1:4" x14ac:dyDescent="0.2">
      <c r="A437" s="30">
        <v>43669</v>
      </c>
      <c r="B437" s="28" t="s">
        <v>477</v>
      </c>
      <c r="C437" s="29">
        <v>1000</v>
      </c>
      <c r="D437" s="28" t="s">
        <v>271</v>
      </c>
    </row>
    <row r="438" spans="1:4" x14ac:dyDescent="0.2">
      <c r="A438" s="30">
        <v>43669</v>
      </c>
      <c r="B438" s="28" t="s">
        <v>466</v>
      </c>
      <c r="C438" s="29">
        <v>2500</v>
      </c>
      <c r="D438" s="28" t="s">
        <v>271</v>
      </c>
    </row>
    <row r="439" spans="1:4" ht="22.5" x14ac:dyDescent="0.2">
      <c r="A439" s="30">
        <v>43669</v>
      </c>
      <c r="B439" s="31" t="s">
        <v>1020</v>
      </c>
      <c r="C439" s="29">
        <v>11230</v>
      </c>
      <c r="D439" s="28" t="s">
        <v>656</v>
      </c>
    </row>
    <row r="440" spans="1:4" x14ac:dyDescent="0.2">
      <c r="A440" s="30">
        <v>43669</v>
      </c>
      <c r="B440" s="31" t="s">
        <v>1003</v>
      </c>
      <c r="C440" s="29">
        <v>45151.5</v>
      </c>
      <c r="D440" s="28" t="s">
        <v>657</v>
      </c>
    </row>
    <row r="441" spans="1:4" x14ac:dyDescent="0.2">
      <c r="A441" s="30">
        <v>43670</v>
      </c>
      <c r="B441" s="28" t="s">
        <v>658</v>
      </c>
      <c r="C441" s="29">
        <v>100</v>
      </c>
      <c r="D441" s="28" t="s">
        <v>271</v>
      </c>
    </row>
    <row r="442" spans="1:4" x14ac:dyDescent="0.2">
      <c r="A442" s="30">
        <v>43670</v>
      </c>
      <c r="B442" s="28" t="s">
        <v>360</v>
      </c>
      <c r="C442" s="29">
        <v>200</v>
      </c>
      <c r="D442" s="28" t="s">
        <v>271</v>
      </c>
    </row>
    <row r="443" spans="1:4" x14ac:dyDescent="0.2">
      <c r="A443" s="30">
        <v>43670</v>
      </c>
      <c r="B443" s="28" t="s">
        <v>303</v>
      </c>
      <c r="C443" s="29">
        <v>200</v>
      </c>
      <c r="D443" s="28" t="s">
        <v>271</v>
      </c>
    </row>
    <row r="444" spans="1:4" x14ac:dyDescent="0.2">
      <c r="A444" s="30">
        <v>43670</v>
      </c>
      <c r="B444" s="28" t="s">
        <v>444</v>
      </c>
      <c r="C444" s="29">
        <v>300</v>
      </c>
      <c r="D444" s="28" t="s">
        <v>271</v>
      </c>
    </row>
    <row r="445" spans="1:4" x14ac:dyDescent="0.2">
      <c r="A445" s="30">
        <v>43670</v>
      </c>
      <c r="B445" s="28" t="s">
        <v>431</v>
      </c>
      <c r="C445" s="29">
        <v>300</v>
      </c>
      <c r="D445" s="28" t="s">
        <v>271</v>
      </c>
    </row>
    <row r="446" spans="1:4" x14ac:dyDescent="0.2">
      <c r="A446" s="30">
        <v>43670</v>
      </c>
      <c r="B446" s="28" t="s">
        <v>659</v>
      </c>
      <c r="C446" s="29">
        <v>300</v>
      </c>
      <c r="D446" s="28" t="s">
        <v>271</v>
      </c>
    </row>
    <row r="447" spans="1:4" x14ac:dyDescent="0.2">
      <c r="A447" s="30">
        <v>43670</v>
      </c>
      <c r="B447" s="28" t="s">
        <v>286</v>
      </c>
      <c r="C447" s="29">
        <v>500</v>
      </c>
      <c r="D447" s="28" t="s">
        <v>271</v>
      </c>
    </row>
    <row r="448" spans="1:4" x14ac:dyDescent="0.2">
      <c r="A448" s="30">
        <v>43670</v>
      </c>
      <c r="B448" s="28" t="s">
        <v>660</v>
      </c>
      <c r="C448" s="29">
        <v>500</v>
      </c>
      <c r="D448" s="28" t="s">
        <v>271</v>
      </c>
    </row>
    <row r="449" spans="1:4" x14ac:dyDescent="0.2">
      <c r="A449" s="30">
        <v>43670</v>
      </c>
      <c r="B449" s="28" t="s">
        <v>450</v>
      </c>
      <c r="C449" s="29">
        <v>1000</v>
      </c>
      <c r="D449" s="28" t="s">
        <v>271</v>
      </c>
    </row>
    <row r="450" spans="1:4" ht="13.5" customHeight="1" x14ac:dyDescent="0.2">
      <c r="A450" s="30">
        <v>43670</v>
      </c>
      <c r="B450" s="31" t="s">
        <v>1021</v>
      </c>
      <c r="C450" s="29">
        <v>1000</v>
      </c>
      <c r="D450" s="28" t="s">
        <v>1026</v>
      </c>
    </row>
    <row r="451" spans="1:4" x14ac:dyDescent="0.2">
      <c r="A451" s="30">
        <v>43670</v>
      </c>
      <c r="B451" s="31" t="s">
        <v>1004</v>
      </c>
      <c r="C451" s="29">
        <v>2527.1999999999998</v>
      </c>
      <c r="D451" s="28" t="s">
        <v>661</v>
      </c>
    </row>
    <row r="452" spans="1:4" x14ac:dyDescent="0.2">
      <c r="A452" s="30">
        <v>43670</v>
      </c>
      <c r="B452" s="28" t="s">
        <v>446</v>
      </c>
      <c r="C452" s="29">
        <v>3000</v>
      </c>
      <c r="D452" s="28" t="s">
        <v>271</v>
      </c>
    </row>
    <row r="453" spans="1:4" x14ac:dyDescent="0.2">
      <c r="A453" s="30">
        <v>43670</v>
      </c>
      <c r="B453" s="31" t="s">
        <v>1003</v>
      </c>
      <c r="C453" s="29">
        <v>24467.200000000001</v>
      </c>
      <c r="D453" s="28" t="s">
        <v>662</v>
      </c>
    </row>
    <row r="454" spans="1:4" x14ac:dyDescent="0.2">
      <c r="A454" s="30">
        <v>43671</v>
      </c>
      <c r="B454" s="28" t="s">
        <v>428</v>
      </c>
      <c r="C454" s="29">
        <v>200</v>
      </c>
      <c r="D454" s="28" t="s">
        <v>271</v>
      </c>
    </row>
    <row r="455" spans="1:4" x14ac:dyDescent="0.2">
      <c r="A455" s="30">
        <v>43671</v>
      </c>
      <c r="B455" s="28" t="s">
        <v>429</v>
      </c>
      <c r="C455" s="29">
        <v>250</v>
      </c>
      <c r="D455" s="28" t="s">
        <v>271</v>
      </c>
    </row>
    <row r="456" spans="1:4" x14ac:dyDescent="0.2">
      <c r="A456" s="30">
        <v>43671</v>
      </c>
      <c r="B456" s="28" t="s">
        <v>445</v>
      </c>
      <c r="C456" s="29">
        <v>250</v>
      </c>
      <c r="D456" s="28" t="s">
        <v>271</v>
      </c>
    </row>
    <row r="457" spans="1:4" x14ac:dyDescent="0.2">
      <c r="A457" s="30">
        <v>43671</v>
      </c>
      <c r="B457" s="28" t="s">
        <v>663</v>
      </c>
      <c r="C457" s="29">
        <v>300</v>
      </c>
      <c r="D457" s="28" t="s">
        <v>271</v>
      </c>
    </row>
    <row r="458" spans="1:4" x14ac:dyDescent="0.2">
      <c r="A458" s="30">
        <v>43671</v>
      </c>
      <c r="B458" s="28" t="s">
        <v>328</v>
      </c>
      <c r="C458" s="29">
        <v>500</v>
      </c>
      <c r="D458" s="28" t="s">
        <v>271</v>
      </c>
    </row>
    <row r="459" spans="1:4" x14ac:dyDescent="0.2">
      <c r="A459" s="30">
        <v>43671</v>
      </c>
      <c r="B459" s="28" t="s">
        <v>314</v>
      </c>
      <c r="C459" s="29">
        <v>500</v>
      </c>
      <c r="D459" s="28" t="s">
        <v>271</v>
      </c>
    </row>
    <row r="460" spans="1:4" x14ac:dyDescent="0.2">
      <c r="A460" s="30">
        <v>43671</v>
      </c>
      <c r="B460" s="28" t="s">
        <v>348</v>
      </c>
      <c r="C460" s="29">
        <v>700</v>
      </c>
      <c r="D460" s="28" t="s">
        <v>271</v>
      </c>
    </row>
    <row r="461" spans="1:4" x14ac:dyDescent="0.2">
      <c r="A461" s="30">
        <v>43671</v>
      </c>
      <c r="B461" s="31" t="s">
        <v>1003</v>
      </c>
      <c r="C461" s="29">
        <v>2135.1999999999998</v>
      </c>
      <c r="D461" s="28" t="s">
        <v>664</v>
      </c>
    </row>
    <row r="462" spans="1:4" x14ac:dyDescent="0.2">
      <c r="A462" s="30">
        <v>43671</v>
      </c>
      <c r="B462" s="31" t="s">
        <v>1007</v>
      </c>
      <c r="C462" s="29">
        <v>4550</v>
      </c>
      <c r="D462" s="28" t="s">
        <v>474</v>
      </c>
    </row>
    <row r="463" spans="1:4" x14ac:dyDescent="0.2">
      <c r="A463" s="30">
        <v>43671</v>
      </c>
      <c r="B463" s="31" t="s">
        <v>1004</v>
      </c>
      <c r="C463" s="29">
        <v>14774.4</v>
      </c>
      <c r="D463" s="28" t="s">
        <v>665</v>
      </c>
    </row>
    <row r="464" spans="1:4" ht="22.5" x14ac:dyDescent="0.2">
      <c r="A464" s="30">
        <v>43671</v>
      </c>
      <c r="B464" s="31" t="s">
        <v>1022</v>
      </c>
      <c r="C464" s="29">
        <v>30000</v>
      </c>
      <c r="D464" s="31" t="s">
        <v>666</v>
      </c>
    </row>
    <row r="465" spans="1:4" x14ac:dyDescent="0.2">
      <c r="A465" s="30">
        <v>43672</v>
      </c>
      <c r="B465" s="28" t="s">
        <v>667</v>
      </c>
      <c r="C465" s="29">
        <v>10</v>
      </c>
      <c r="D465" s="28" t="s">
        <v>271</v>
      </c>
    </row>
    <row r="466" spans="1:4" x14ac:dyDescent="0.2">
      <c r="A466" s="30">
        <v>43672</v>
      </c>
      <c r="B466" s="28" t="s">
        <v>443</v>
      </c>
      <c r="C466" s="29">
        <v>100</v>
      </c>
      <c r="D466" s="28" t="s">
        <v>271</v>
      </c>
    </row>
    <row r="467" spans="1:4" x14ac:dyDescent="0.2">
      <c r="A467" s="30">
        <v>43672</v>
      </c>
      <c r="B467" s="28" t="s">
        <v>668</v>
      </c>
      <c r="C467" s="29">
        <v>200</v>
      </c>
      <c r="D467" s="28" t="s">
        <v>271</v>
      </c>
    </row>
    <row r="468" spans="1:4" x14ac:dyDescent="0.2">
      <c r="A468" s="30">
        <v>43672</v>
      </c>
      <c r="B468" s="28" t="s">
        <v>324</v>
      </c>
      <c r="C468" s="29">
        <v>250</v>
      </c>
      <c r="D468" s="28" t="s">
        <v>271</v>
      </c>
    </row>
    <row r="469" spans="1:4" x14ac:dyDescent="0.2">
      <c r="A469" s="30">
        <v>43672</v>
      </c>
      <c r="B469" s="28" t="s">
        <v>382</v>
      </c>
      <c r="C469" s="29">
        <v>300</v>
      </c>
      <c r="D469" s="28" t="s">
        <v>271</v>
      </c>
    </row>
    <row r="470" spans="1:4" x14ac:dyDescent="0.2">
      <c r="A470" s="30">
        <v>43672</v>
      </c>
      <c r="B470" s="28" t="s">
        <v>325</v>
      </c>
      <c r="C470" s="29">
        <v>300</v>
      </c>
      <c r="D470" s="28" t="s">
        <v>271</v>
      </c>
    </row>
    <row r="471" spans="1:4" x14ac:dyDescent="0.2">
      <c r="A471" s="30">
        <v>43672</v>
      </c>
      <c r="B471" s="28" t="s">
        <v>278</v>
      </c>
      <c r="C471" s="29">
        <v>500</v>
      </c>
      <c r="D471" s="28" t="s">
        <v>271</v>
      </c>
    </row>
    <row r="472" spans="1:4" x14ac:dyDescent="0.2">
      <c r="A472" s="30">
        <v>43672</v>
      </c>
      <c r="B472" s="28" t="s">
        <v>309</v>
      </c>
      <c r="C472" s="29">
        <v>500</v>
      </c>
      <c r="D472" s="28" t="s">
        <v>271</v>
      </c>
    </row>
    <row r="473" spans="1:4" x14ac:dyDescent="0.2">
      <c r="A473" s="30">
        <v>43672</v>
      </c>
      <c r="B473" s="28" t="s">
        <v>364</v>
      </c>
      <c r="C473" s="29">
        <v>500</v>
      </c>
      <c r="D473" s="28" t="s">
        <v>271</v>
      </c>
    </row>
    <row r="474" spans="1:4" x14ac:dyDescent="0.2">
      <c r="A474" s="30">
        <v>43672</v>
      </c>
      <c r="B474" s="28" t="s">
        <v>438</v>
      </c>
      <c r="C474" s="29">
        <v>500</v>
      </c>
      <c r="D474" s="28" t="s">
        <v>271</v>
      </c>
    </row>
    <row r="475" spans="1:4" x14ac:dyDescent="0.2">
      <c r="A475" s="30">
        <v>43672</v>
      </c>
      <c r="B475" s="28" t="s">
        <v>386</v>
      </c>
      <c r="C475" s="29">
        <v>500</v>
      </c>
      <c r="D475" s="28" t="s">
        <v>271</v>
      </c>
    </row>
    <row r="476" spans="1:4" x14ac:dyDescent="0.2">
      <c r="A476" s="30">
        <v>43672</v>
      </c>
      <c r="B476" s="28" t="s">
        <v>307</v>
      </c>
      <c r="C476" s="29">
        <v>1000</v>
      </c>
      <c r="D476" s="28" t="s">
        <v>271</v>
      </c>
    </row>
    <row r="477" spans="1:4" x14ac:dyDescent="0.2">
      <c r="A477" s="30">
        <v>43672</v>
      </c>
      <c r="B477" s="28" t="s">
        <v>669</v>
      </c>
      <c r="C477" s="29">
        <v>1000</v>
      </c>
      <c r="D477" s="28" t="s">
        <v>271</v>
      </c>
    </row>
    <row r="478" spans="1:4" x14ac:dyDescent="0.2">
      <c r="A478" s="30">
        <v>43672</v>
      </c>
      <c r="B478" s="31" t="s">
        <v>1004</v>
      </c>
      <c r="C478" s="29">
        <v>2187</v>
      </c>
      <c r="D478" s="28" t="s">
        <v>670</v>
      </c>
    </row>
    <row r="479" spans="1:4" x14ac:dyDescent="0.2">
      <c r="A479" s="30">
        <v>43672</v>
      </c>
      <c r="B479" s="31" t="s">
        <v>1003</v>
      </c>
      <c r="C479" s="29">
        <v>7115.13</v>
      </c>
      <c r="D479" s="28" t="s">
        <v>671</v>
      </c>
    </row>
    <row r="480" spans="1:4" x14ac:dyDescent="0.2">
      <c r="A480" s="30">
        <v>43674</v>
      </c>
      <c r="B480" s="28" t="s">
        <v>308</v>
      </c>
      <c r="C480" s="29">
        <v>11.58</v>
      </c>
      <c r="D480" s="28" t="s">
        <v>271</v>
      </c>
    </row>
    <row r="481" spans="1:4" x14ac:dyDescent="0.2">
      <c r="A481" s="30">
        <v>43674</v>
      </c>
      <c r="B481" s="28" t="s">
        <v>672</v>
      </c>
      <c r="C481" s="29">
        <v>100</v>
      </c>
      <c r="D481" s="28" t="s">
        <v>271</v>
      </c>
    </row>
    <row r="482" spans="1:4" x14ac:dyDescent="0.2">
      <c r="A482" s="30">
        <v>43674</v>
      </c>
      <c r="B482" s="28" t="s">
        <v>673</v>
      </c>
      <c r="C482" s="29">
        <v>180.38</v>
      </c>
      <c r="D482" s="28" t="s">
        <v>271</v>
      </c>
    </row>
    <row r="483" spans="1:4" x14ac:dyDescent="0.2">
      <c r="A483" s="30">
        <v>43674</v>
      </c>
      <c r="B483" s="28" t="s">
        <v>674</v>
      </c>
      <c r="C483" s="29">
        <v>200</v>
      </c>
      <c r="D483" s="28" t="s">
        <v>271</v>
      </c>
    </row>
    <row r="484" spans="1:4" x14ac:dyDescent="0.2">
      <c r="A484" s="30">
        <v>43674</v>
      </c>
      <c r="B484" s="28" t="s">
        <v>675</v>
      </c>
      <c r="C484" s="29">
        <v>300</v>
      </c>
      <c r="D484" s="28" t="s">
        <v>271</v>
      </c>
    </row>
    <row r="485" spans="1:4" x14ac:dyDescent="0.2">
      <c r="A485" s="30">
        <v>43674</v>
      </c>
      <c r="B485" s="28" t="s">
        <v>676</v>
      </c>
      <c r="C485" s="29">
        <v>300</v>
      </c>
      <c r="D485" s="28" t="s">
        <v>271</v>
      </c>
    </row>
    <row r="486" spans="1:4" x14ac:dyDescent="0.2">
      <c r="A486" s="30">
        <v>43674</v>
      </c>
      <c r="B486" s="28" t="s">
        <v>677</v>
      </c>
      <c r="C486" s="29">
        <v>300</v>
      </c>
      <c r="D486" s="28" t="s">
        <v>271</v>
      </c>
    </row>
    <row r="487" spans="1:4" x14ac:dyDescent="0.2">
      <c r="A487" s="30">
        <v>43674</v>
      </c>
      <c r="B487" s="28" t="s">
        <v>274</v>
      </c>
      <c r="C487" s="29">
        <v>300</v>
      </c>
      <c r="D487" s="28" t="s">
        <v>271</v>
      </c>
    </row>
    <row r="488" spans="1:4" x14ac:dyDescent="0.2">
      <c r="A488" s="30">
        <v>43674</v>
      </c>
      <c r="B488" s="28" t="s">
        <v>365</v>
      </c>
      <c r="C488" s="29">
        <v>500</v>
      </c>
      <c r="D488" s="28" t="s">
        <v>271</v>
      </c>
    </row>
    <row r="489" spans="1:4" x14ac:dyDescent="0.2">
      <c r="A489" s="30">
        <v>43674</v>
      </c>
      <c r="B489" s="28" t="s">
        <v>447</v>
      </c>
      <c r="C489" s="29">
        <v>500</v>
      </c>
      <c r="D489" s="28" t="s">
        <v>271</v>
      </c>
    </row>
    <row r="490" spans="1:4" x14ac:dyDescent="0.2">
      <c r="A490" s="30">
        <v>43674</v>
      </c>
      <c r="B490" s="28"/>
      <c r="C490" s="29">
        <v>500</v>
      </c>
      <c r="D490" s="28" t="s">
        <v>271</v>
      </c>
    </row>
    <row r="491" spans="1:4" x14ac:dyDescent="0.2">
      <c r="A491" s="30">
        <v>43674</v>
      </c>
      <c r="B491" s="28" t="s">
        <v>403</v>
      </c>
      <c r="C491" s="29">
        <v>500</v>
      </c>
      <c r="D491" s="28" t="s">
        <v>271</v>
      </c>
    </row>
    <row r="492" spans="1:4" x14ac:dyDescent="0.2">
      <c r="A492" s="30">
        <v>43674</v>
      </c>
      <c r="B492" s="28" t="s">
        <v>623</v>
      </c>
      <c r="C492" s="29">
        <v>500</v>
      </c>
      <c r="D492" s="28" t="s">
        <v>271</v>
      </c>
    </row>
    <row r="493" spans="1:4" x14ac:dyDescent="0.2">
      <c r="A493" s="30">
        <v>43674</v>
      </c>
      <c r="B493" s="28" t="s">
        <v>455</v>
      </c>
      <c r="C493" s="29">
        <v>1000</v>
      </c>
      <c r="D493" s="28" t="s">
        <v>271</v>
      </c>
    </row>
    <row r="494" spans="1:4" x14ac:dyDescent="0.2">
      <c r="A494" s="30">
        <v>43674</v>
      </c>
      <c r="B494" s="28" t="s">
        <v>496</v>
      </c>
      <c r="C494" s="29">
        <v>1000</v>
      </c>
      <c r="D494" s="28" t="s">
        <v>271</v>
      </c>
    </row>
    <row r="495" spans="1:4" x14ac:dyDescent="0.2">
      <c r="A495" s="30">
        <v>43674</v>
      </c>
      <c r="B495" s="28" t="s">
        <v>676</v>
      </c>
      <c r="C495" s="29">
        <v>1000</v>
      </c>
      <c r="D495" s="28" t="s">
        <v>271</v>
      </c>
    </row>
    <row r="496" spans="1:4" x14ac:dyDescent="0.2">
      <c r="A496" s="30">
        <v>43674</v>
      </c>
      <c r="B496" s="28" t="s">
        <v>678</v>
      </c>
      <c r="C496" s="29">
        <v>7900</v>
      </c>
      <c r="D496" s="28" t="s">
        <v>271</v>
      </c>
    </row>
    <row r="497" spans="1:4" x14ac:dyDescent="0.2">
      <c r="A497" s="30">
        <v>43674</v>
      </c>
      <c r="B497" s="28" t="s">
        <v>678</v>
      </c>
      <c r="C497" s="29">
        <v>60650</v>
      </c>
      <c r="D497" s="28" t="s">
        <v>271</v>
      </c>
    </row>
    <row r="498" spans="1:4" x14ac:dyDescent="0.2">
      <c r="A498" s="30">
        <v>43675</v>
      </c>
      <c r="B498" s="28" t="s">
        <v>456</v>
      </c>
      <c r="C498" s="29">
        <v>69.47</v>
      </c>
      <c r="D498" s="31" t="s">
        <v>518</v>
      </c>
    </row>
    <row r="499" spans="1:4" x14ac:dyDescent="0.2">
      <c r="A499" s="30">
        <v>43675</v>
      </c>
      <c r="B499" s="28" t="s">
        <v>679</v>
      </c>
      <c r="C499" s="29">
        <v>100</v>
      </c>
      <c r="D499" s="28" t="s">
        <v>271</v>
      </c>
    </row>
    <row r="500" spans="1:4" x14ac:dyDescent="0.2">
      <c r="A500" s="30">
        <v>43675</v>
      </c>
      <c r="B500" s="28" t="s">
        <v>680</v>
      </c>
      <c r="C500" s="29">
        <v>105</v>
      </c>
      <c r="D500" s="28" t="s">
        <v>271</v>
      </c>
    </row>
    <row r="501" spans="1:4" x14ac:dyDescent="0.2">
      <c r="A501" s="30">
        <v>43675</v>
      </c>
      <c r="B501" s="31" t="s">
        <v>1004</v>
      </c>
      <c r="C501" s="29">
        <v>194.4</v>
      </c>
      <c r="D501" s="28" t="s">
        <v>681</v>
      </c>
    </row>
    <row r="502" spans="1:4" x14ac:dyDescent="0.2">
      <c r="A502" s="30">
        <v>43675</v>
      </c>
      <c r="B502" s="28" t="s">
        <v>682</v>
      </c>
      <c r="C502" s="29">
        <v>200</v>
      </c>
      <c r="D502" s="28" t="s">
        <v>271</v>
      </c>
    </row>
    <row r="503" spans="1:4" x14ac:dyDescent="0.2">
      <c r="A503" s="30">
        <v>43675</v>
      </c>
      <c r="B503" s="28" t="s">
        <v>683</v>
      </c>
      <c r="C503" s="29">
        <v>300</v>
      </c>
      <c r="D503" s="28" t="s">
        <v>271</v>
      </c>
    </row>
    <row r="504" spans="1:4" x14ac:dyDescent="0.2">
      <c r="A504" s="30">
        <v>43675</v>
      </c>
      <c r="B504" s="31" t="s">
        <v>1004</v>
      </c>
      <c r="C504" s="29">
        <v>437.4</v>
      </c>
      <c r="D504" s="28" t="s">
        <v>684</v>
      </c>
    </row>
    <row r="505" spans="1:4" x14ac:dyDescent="0.2">
      <c r="A505" s="30">
        <v>43675</v>
      </c>
      <c r="B505" s="28" t="s">
        <v>280</v>
      </c>
      <c r="C505" s="29">
        <v>500</v>
      </c>
      <c r="D505" s="28" t="s">
        <v>271</v>
      </c>
    </row>
    <row r="506" spans="1:4" x14ac:dyDescent="0.2">
      <c r="A506" s="30">
        <v>43675</v>
      </c>
      <c r="B506" s="31" t="s">
        <v>1003</v>
      </c>
      <c r="C506" s="29">
        <v>1456.5</v>
      </c>
      <c r="D506" s="28" t="s">
        <v>685</v>
      </c>
    </row>
    <row r="507" spans="1:4" x14ac:dyDescent="0.2">
      <c r="A507" s="30">
        <v>43675</v>
      </c>
      <c r="B507" s="31" t="s">
        <v>1004</v>
      </c>
      <c r="C507" s="29">
        <v>1652.4</v>
      </c>
      <c r="D507" s="28" t="s">
        <v>686</v>
      </c>
    </row>
    <row r="508" spans="1:4" x14ac:dyDescent="0.2">
      <c r="A508" s="30">
        <v>43675</v>
      </c>
      <c r="B508" s="31" t="s">
        <v>1003</v>
      </c>
      <c r="C508" s="29">
        <v>1746.8</v>
      </c>
      <c r="D508" s="28" t="s">
        <v>687</v>
      </c>
    </row>
    <row r="509" spans="1:4" x14ac:dyDescent="0.2">
      <c r="A509" s="30">
        <v>43675</v>
      </c>
      <c r="B509" s="28" t="s">
        <v>437</v>
      </c>
      <c r="C509" s="29">
        <v>2000</v>
      </c>
      <c r="D509" s="28" t="s">
        <v>271</v>
      </c>
    </row>
    <row r="510" spans="1:4" x14ac:dyDescent="0.2">
      <c r="A510" s="30">
        <v>43675</v>
      </c>
      <c r="B510" s="31" t="s">
        <v>1003</v>
      </c>
      <c r="C510" s="29">
        <v>3204.3</v>
      </c>
      <c r="D510" s="28" t="s">
        <v>688</v>
      </c>
    </row>
    <row r="511" spans="1:4" x14ac:dyDescent="0.2">
      <c r="A511" s="30">
        <v>43675</v>
      </c>
      <c r="B511" s="28"/>
      <c r="C511" s="29">
        <v>4000</v>
      </c>
      <c r="D511" s="28" t="s">
        <v>271</v>
      </c>
    </row>
    <row r="512" spans="1:4" x14ac:dyDescent="0.2">
      <c r="A512" s="30">
        <v>43675</v>
      </c>
      <c r="B512" s="31" t="s">
        <v>1007</v>
      </c>
      <c r="C512" s="29">
        <v>15436</v>
      </c>
      <c r="D512" s="28" t="s">
        <v>474</v>
      </c>
    </row>
    <row r="513" spans="1:4" x14ac:dyDescent="0.2">
      <c r="A513" s="30">
        <v>43675</v>
      </c>
      <c r="B513" s="31" t="s">
        <v>1023</v>
      </c>
      <c r="C513" s="29">
        <v>50000</v>
      </c>
      <c r="D513" s="28" t="s">
        <v>689</v>
      </c>
    </row>
    <row r="514" spans="1:4" x14ac:dyDescent="0.2">
      <c r="A514" s="30">
        <v>43676</v>
      </c>
      <c r="B514" s="28" t="s">
        <v>690</v>
      </c>
      <c r="C514" s="29">
        <v>100</v>
      </c>
      <c r="D514" s="28" t="s">
        <v>271</v>
      </c>
    </row>
    <row r="515" spans="1:4" x14ac:dyDescent="0.2">
      <c r="A515" s="30">
        <v>43676</v>
      </c>
      <c r="B515" s="28" t="s">
        <v>691</v>
      </c>
      <c r="C515" s="29">
        <v>100</v>
      </c>
      <c r="D515" s="28" t="s">
        <v>271</v>
      </c>
    </row>
    <row r="516" spans="1:4" x14ac:dyDescent="0.2">
      <c r="A516" s="30">
        <v>43676</v>
      </c>
      <c r="B516" s="28" t="s">
        <v>692</v>
      </c>
      <c r="C516" s="29">
        <v>100</v>
      </c>
      <c r="D516" s="28" t="s">
        <v>271</v>
      </c>
    </row>
    <row r="517" spans="1:4" x14ac:dyDescent="0.2">
      <c r="A517" s="30">
        <v>43676</v>
      </c>
      <c r="B517" s="28" t="s">
        <v>287</v>
      </c>
      <c r="C517" s="29">
        <v>100</v>
      </c>
      <c r="D517" s="28" t="s">
        <v>271</v>
      </c>
    </row>
    <row r="518" spans="1:4" x14ac:dyDescent="0.2">
      <c r="A518" s="30">
        <v>43676</v>
      </c>
      <c r="B518" s="28" t="s">
        <v>408</v>
      </c>
      <c r="C518" s="29">
        <v>300</v>
      </c>
      <c r="D518" s="28" t="s">
        <v>271</v>
      </c>
    </row>
    <row r="519" spans="1:4" x14ac:dyDescent="0.2">
      <c r="A519" s="30">
        <v>43676</v>
      </c>
      <c r="B519" s="28" t="s">
        <v>273</v>
      </c>
      <c r="C519" s="29">
        <v>300</v>
      </c>
      <c r="D519" s="28" t="s">
        <v>271</v>
      </c>
    </row>
    <row r="520" spans="1:4" x14ac:dyDescent="0.2">
      <c r="A520" s="30">
        <v>43676</v>
      </c>
      <c r="B520" s="28" t="s">
        <v>312</v>
      </c>
      <c r="C520" s="29">
        <v>300</v>
      </c>
      <c r="D520" s="28" t="s">
        <v>271</v>
      </c>
    </row>
    <row r="521" spans="1:4" x14ac:dyDescent="0.2">
      <c r="A521" s="30">
        <v>43676</v>
      </c>
      <c r="B521" s="28" t="s">
        <v>501</v>
      </c>
      <c r="C521" s="29">
        <v>300</v>
      </c>
      <c r="D521" s="28" t="s">
        <v>271</v>
      </c>
    </row>
    <row r="522" spans="1:4" x14ac:dyDescent="0.2">
      <c r="A522" s="30">
        <v>43676</v>
      </c>
      <c r="B522" s="28" t="s">
        <v>358</v>
      </c>
      <c r="C522" s="29">
        <v>300</v>
      </c>
      <c r="D522" s="28" t="s">
        <v>271</v>
      </c>
    </row>
    <row r="523" spans="1:4" x14ac:dyDescent="0.2">
      <c r="A523" s="30">
        <v>43676</v>
      </c>
      <c r="B523" s="28" t="s">
        <v>391</v>
      </c>
      <c r="C523" s="29">
        <v>300</v>
      </c>
      <c r="D523" s="28" t="s">
        <v>271</v>
      </c>
    </row>
    <row r="524" spans="1:4" x14ac:dyDescent="0.2">
      <c r="A524" s="30">
        <v>43676</v>
      </c>
      <c r="B524" s="28" t="s">
        <v>288</v>
      </c>
      <c r="C524" s="29">
        <v>400</v>
      </c>
      <c r="D524" s="28" t="s">
        <v>271</v>
      </c>
    </row>
    <row r="525" spans="1:4" x14ac:dyDescent="0.2">
      <c r="A525" s="30">
        <v>43676</v>
      </c>
      <c r="B525" s="28" t="s">
        <v>693</v>
      </c>
      <c r="C525" s="29">
        <v>500</v>
      </c>
      <c r="D525" s="28" t="s">
        <v>271</v>
      </c>
    </row>
    <row r="526" spans="1:4" x14ac:dyDescent="0.2">
      <c r="A526" s="30">
        <v>43676</v>
      </c>
      <c r="B526" s="28" t="s">
        <v>694</v>
      </c>
      <c r="C526" s="29">
        <v>500</v>
      </c>
      <c r="D526" s="28" t="s">
        <v>271</v>
      </c>
    </row>
    <row r="527" spans="1:4" x14ac:dyDescent="0.2">
      <c r="A527" s="30">
        <v>43676</v>
      </c>
      <c r="B527" s="28" t="s">
        <v>396</v>
      </c>
      <c r="C527" s="29">
        <v>5000</v>
      </c>
      <c r="D527" s="28" t="s">
        <v>271</v>
      </c>
    </row>
    <row r="528" spans="1:4" x14ac:dyDescent="0.2">
      <c r="A528" s="30">
        <v>43676</v>
      </c>
      <c r="B528" s="31" t="s">
        <v>1004</v>
      </c>
      <c r="C528" s="29">
        <v>7776</v>
      </c>
      <c r="D528" s="28" t="s">
        <v>695</v>
      </c>
    </row>
    <row r="529" spans="1:4" ht="22.5" x14ac:dyDescent="0.2">
      <c r="A529" s="30">
        <v>43676</v>
      </c>
      <c r="B529" s="31" t="s">
        <v>1011</v>
      </c>
      <c r="C529" s="29">
        <v>12356.6</v>
      </c>
      <c r="D529" s="28" t="s">
        <v>696</v>
      </c>
    </row>
    <row r="530" spans="1:4" x14ac:dyDescent="0.2">
      <c r="A530" s="30">
        <v>43676</v>
      </c>
      <c r="B530" s="28" t="s">
        <v>697</v>
      </c>
      <c r="C530" s="29">
        <v>20000</v>
      </c>
      <c r="D530" s="28" t="s">
        <v>271</v>
      </c>
    </row>
    <row r="531" spans="1:4" x14ac:dyDescent="0.2">
      <c r="A531" s="30">
        <v>43676</v>
      </c>
      <c r="B531" s="31" t="s">
        <v>1003</v>
      </c>
      <c r="C531" s="29">
        <v>26896.7</v>
      </c>
      <c r="D531" s="28" t="s">
        <v>698</v>
      </c>
    </row>
    <row r="532" spans="1:4" ht="33.75" x14ac:dyDescent="0.2">
      <c r="A532" s="30">
        <v>43676</v>
      </c>
      <c r="B532" s="31" t="s">
        <v>1028</v>
      </c>
      <c r="C532" s="29">
        <v>100000</v>
      </c>
      <c r="D532" s="28" t="s">
        <v>699</v>
      </c>
    </row>
    <row r="533" spans="1:4" x14ac:dyDescent="0.2">
      <c r="A533" s="30">
        <v>43677</v>
      </c>
      <c r="B533" s="28" t="s">
        <v>700</v>
      </c>
      <c r="C533" s="29">
        <v>48.46</v>
      </c>
      <c r="D533" s="31" t="s">
        <v>271</v>
      </c>
    </row>
    <row r="534" spans="1:4" ht="22.5" x14ac:dyDescent="0.2">
      <c r="A534" s="30">
        <v>43677</v>
      </c>
      <c r="B534" s="31" t="s">
        <v>1024</v>
      </c>
      <c r="C534" s="29">
        <v>50</v>
      </c>
      <c r="D534" s="31" t="s">
        <v>271</v>
      </c>
    </row>
    <row r="535" spans="1:4" x14ac:dyDescent="0.2">
      <c r="A535" s="30">
        <v>43677</v>
      </c>
      <c r="B535" s="28" t="s">
        <v>355</v>
      </c>
      <c r="C535" s="29">
        <v>100</v>
      </c>
      <c r="D535" s="28" t="s">
        <v>271</v>
      </c>
    </row>
    <row r="536" spans="1:4" x14ac:dyDescent="0.2">
      <c r="A536" s="30">
        <v>43677</v>
      </c>
      <c r="B536" s="28" t="s">
        <v>701</v>
      </c>
      <c r="C536" s="29">
        <v>100</v>
      </c>
      <c r="D536" s="28" t="s">
        <v>271</v>
      </c>
    </row>
    <row r="537" spans="1:4" x14ac:dyDescent="0.2">
      <c r="A537" s="30">
        <v>43677</v>
      </c>
      <c r="B537" s="28" t="s">
        <v>702</v>
      </c>
      <c r="C537" s="29">
        <v>100</v>
      </c>
      <c r="D537" s="28" t="s">
        <v>271</v>
      </c>
    </row>
    <row r="538" spans="1:4" x14ac:dyDescent="0.2">
      <c r="A538" s="30">
        <v>43677</v>
      </c>
      <c r="B538" s="28" t="s">
        <v>454</v>
      </c>
      <c r="C538" s="29">
        <v>200</v>
      </c>
      <c r="D538" s="28" t="s">
        <v>271</v>
      </c>
    </row>
    <row r="539" spans="1:4" x14ac:dyDescent="0.2">
      <c r="A539" s="30">
        <v>43677</v>
      </c>
      <c r="B539" s="28" t="s">
        <v>703</v>
      </c>
      <c r="C539" s="29">
        <v>300</v>
      </c>
      <c r="D539" s="28" t="s">
        <v>271</v>
      </c>
    </row>
    <row r="540" spans="1:4" x14ac:dyDescent="0.2">
      <c r="A540" s="30">
        <v>43677</v>
      </c>
      <c r="B540" s="28" t="s">
        <v>435</v>
      </c>
      <c r="C540" s="29">
        <v>300</v>
      </c>
      <c r="D540" s="28" t="s">
        <v>271</v>
      </c>
    </row>
    <row r="541" spans="1:4" x14ac:dyDescent="0.2">
      <c r="A541" s="30">
        <v>43677</v>
      </c>
      <c r="B541" s="28" t="s">
        <v>566</v>
      </c>
      <c r="C541" s="29">
        <v>300</v>
      </c>
      <c r="D541" s="28" t="s">
        <v>271</v>
      </c>
    </row>
    <row r="542" spans="1:4" x14ac:dyDescent="0.2">
      <c r="A542" s="30">
        <v>43677</v>
      </c>
      <c r="B542" s="28"/>
      <c r="C542" s="29">
        <v>500</v>
      </c>
      <c r="D542" s="28" t="s">
        <v>271</v>
      </c>
    </row>
    <row r="543" spans="1:4" x14ac:dyDescent="0.2">
      <c r="A543" s="30">
        <v>43677</v>
      </c>
      <c r="B543" s="28" t="s">
        <v>582</v>
      </c>
      <c r="C543" s="29">
        <v>500</v>
      </c>
      <c r="D543" s="28" t="s">
        <v>271</v>
      </c>
    </row>
    <row r="544" spans="1:4" x14ac:dyDescent="0.2">
      <c r="A544" s="30">
        <v>43677</v>
      </c>
      <c r="B544" s="28" t="s">
        <v>704</v>
      </c>
      <c r="C544" s="29">
        <v>500</v>
      </c>
      <c r="D544" s="28" t="s">
        <v>271</v>
      </c>
    </row>
    <row r="545" spans="1:4" x14ac:dyDescent="0.2">
      <c r="A545" s="30">
        <v>43677</v>
      </c>
      <c r="B545" s="31" t="s">
        <v>1004</v>
      </c>
      <c r="C545" s="29">
        <v>972</v>
      </c>
      <c r="D545" s="28" t="s">
        <v>705</v>
      </c>
    </row>
    <row r="546" spans="1:4" x14ac:dyDescent="0.2">
      <c r="A546" s="30">
        <v>43677</v>
      </c>
      <c r="B546" s="28" t="s">
        <v>452</v>
      </c>
      <c r="C546" s="29">
        <v>1000</v>
      </c>
      <c r="D546" s="28" t="s">
        <v>271</v>
      </c>
    </row>
    <row r="547" spans="1:4" x14ac:dyDescent="0.2">
      <c r="A547" s="30">
        <v>43677</v>
      </c>
      <c r="B547" s="28" t="s">
        <v>706</v>
      </c>
      <c r="C547" s="29">
        <v>1000</v>
      </c>
      <c r="D547" s="28" t="s">
        <v>271</v>
      </c>
    </row>
    <row r="548" spans="1:4" x14ac:dyDescent="0.2">
      <c r="A548" s="30">
        <v>43677</v>
      </c>
      <c r="B548" s="28" t="s">
        <v>331</v>
      </c>
      <c r="C548" s="29">
        <v>2000</v>
      </c>
      <c r="D548" s="28" t="s">
        <v>271</v>
      </c>
    </row>
    <row r="549" spans="1:4" x14ac:dyDescent="0.2">
      <c r="A549" s="30">
        <v>43677</v>
      </c>
      <c r="B549" s="28" t="s">
        <v>707</v>
      </c>
      <c r="C549" s="29">
        <v>2000</v>
      </c>
      <c r="D549" s="28" t="s">
        <v>271</v>
      </c>
    </row>
    <row r="550" spans="1:4" x14ac:dyDescent="0.2">
      <c r="A550" s="30">
        <v>43677</v>
      </c>
      <c r="B550" s="28" t="s">
        <v>419</v>
      </c>
      <c r="C550" s="29">
        <v>3500</v>
      </c>
      <c r="D550" s="28" t="s">
        <v>271</v>
      </c>
    </row>
    <row r="551" spans="1:4" x14ac:dyDescent="0.2">
      <c r="A551" s="30">
        <v>43677</v>
      </c>
      <c r="B551" s="31" t="s">
        <v>1003</v>
      </c>
      <c r="C551" s="29">
        <v>4075.2</v>
      </c>
      <c r="D551" s="28" t="s">
        <v>708</v>
      </c>
    </row>
    <row r="552" spans="1:4" x14ac:dyDescent="0.2">
      <c r="A552" s="30">
        <v>43677</v>
      </c>
      <c r="B552" s="28" t="s">
        <v>709</v>
      </c>
      <c r="C552" s="29">
        <v>5000</v>
      </c>
      <c r="D552" s="28" t="s">
        <v>271</v>
      </c>
    </row>
    <row r="553" spans="1:4" x14ac:dyDescent="0.2">
      <c r="A553" s="30">
        <v>43677</v>
      </c>
      <c r="B553" s="28" t="s">
        <v>441</v>
      </c>
      <c r="C553" s="29">
        <v>5000</v>
      </c>
      <c r="D553" s="31" t="s">
        <v>271</v>
      </c>
    </row>
    <row r="554" spans="1:4" x14ac:dyDescent="0.2">
      <c r="A554" s="32">
        <v>43677</v>
      </c>
      <c r="B554" s="33" t="s">
        <v>1019</v>
      </c>
      <c r="C554" s="47">
        <v>20000</v>
      </c>
      <c r="D554" s="33" t="s">
        <v>518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8"/>
  <sheetViews>
    <sheetView workbookViewId="0">
      <selection sqref="A1:F1"/>
    </sheetView>
  </sheetViews>
  <sheetFormatPr defaultColWidth="8.6640625" defaultRowHeight="11.25" x14ac:dyDescent="0.2"/>
  <cols>
    <col min="1" max="1" width="10.1640625" bestFit="1" customWidth="1"/>
    <col min="2" max="2" width="25.6640625" style="17" customWidth="1"/>
    <col min="3" max="3" width="21.1640625" customWidth="1"/>
    <col min="4" max="4" width="11.1640625" bestFit="1" customWidth="1"/>
    <col min="5" max="5" width="18.1640625" bestFit="1" customWidth="1"/>
    <col min="6" max="6" width="28" bestFit="1" customWidth="1"/>
    <col min="7" max="7" width="8.6640625" customWidth="1"/>
    <col min="8" max="8" width="11.6640625" customWidth="1"/>
    <col min="9" max="9" width="10.6640625" customWidth="1"/>
  </cols>
  <sheetData>
    <row r="1" spans="1:6" ht="15.75" x14ac:dyDescent="0.25">
      <c r="A1" s="42" t="s">
        <v>1002</v>
      </c>
      <c r="B1" s="42"/>
      <c r="C1" s="42"/>
      <c r="D1" s="42"/>
      <c r="E1" s="42"/>
      <c r="F1" s="42"/>
    </row>
    <row r="2" spans="1:6" ht="12.75" x14ac:dyDescent="0.2">
      <c r="A2" s="43" t="s">
        <v>5</v>
      </c>
      <c r="B2" s="43"/>
      <c r="C2" s="43"/>
      <c r="D2" s="43"/>
      <c r="E2" s="43"/>
      <c r="F2" s="43"/>
    </row>
    <row r="3" spans="1:6" ht="12.75" x14ac:dyDescent="0.2">
      <c r="A3" s="44" t="s">
        <v>2</v>
      </c>
      <c r="B3" s="44"/>
      <c r="C3" s="44"/>
      <c r="D3" s="44"/>
      <c r="E3" s="2">
        <f>SUM(E6:E568)</f>
        <v>431940.67873000068</v>
      </c>
      <c r="F3" s="3"/>
    </row>
    <row r="5" spans="1:6" ht="21" x14ac:dyDescent="0.2">
      <c r="A5" s="4" t="s">
        <v>4</v>
      </c>
      <c r="B5" s="13" t="s">
        <v>21</v>
      </c>
      <c r="C5" s="4" t="s">
        <v>6</v>
      </c>
      <c r="D5" s="4" t="s">
        <v>3</v>
      </c>
      <c r="E5" s="5" t="s">
        <v>7</v>
      </c>
      <c r="F5" s="4" t="s">
        <v>0</v>
      </c>
    </row>
    <row r="6" spans="1:6" x14ac:dyDescent="0.2">
      <c r="A6" s="11">
        <v>43647</v>
      </c>
      <c r="B6" s="19" t="s">
        <v>59</v>
      </c>
      <c r="C6" s="19" t="s">
        <v>228</v>
      </c>
      <c r="D6" s="19">
        <v>200</v>
      </c>
      <c r="E6" s="20">
        <f>D6*0.971</f>
        <v>194.2</v>
      </c>
      <c r="F6" s="19" t="s">
        <v>8</v>
      </c>
    </row>
    <row r="7" spans="1:6" x14ac:dyDescent="0.2">
      <c r="A7" s="11">
        <v>43647</v>
      </c>
      <c r="B7" s="19" t="s">
        <v>89</v>
      </c>
      <c r="C7" s="19" t="s">
        <v>9</v>
      </c>
      <c r="D7" s="19">
        <v>200</v>
      </c>
      <c r="E7" s="27">
        <f>D7*0.972</f>
        <v>194.4</v>
      </c>
      <c r="F7" s="19" t="s">
        <v>250</v>
      </c>
    </row>
    <row r="8" spans="1:6" x14ac:dyDescent="0.2">
      <c r="A8" s="11">
        <v>43647</v>
      </c>
      <c r="B8" s="19" t="s">
        <v>78</v>
      </c>
      <c r="C8" s="19" t="s">
        <v>228</v>
      </c>
      <c r="D8" s="19">
        <v>1000</v>
      </c>
      <c r="E8" s="20">
        <f>D8*0.971</f>
        <v>971</v>
      </c>
      <c r="F8" s="19" t="s">
        <v>8</v>
      </c>
    </row>
    <row r="9" spans="1:6" x14ac:dyDescent="0.2">
      <c r="A9" s="11">
        <v>43647</v>
      </c>
      <c r="B9" s="19" t="s">
        <v>78</v>
      </c>
      <c r="C9" s="19" t="s">
        <v>228</v>
      </c>
      <c r="D9" s="19">
        <v>1000</v>
      </c>
      <c r="E9" s="20">
        <f>D9*0.971</f>
        <v>971</v>
      </c>
      <c r="F9" s="19" t="s">
        <v>77</v>
      </c>
    </row>
    <row r="10" spans="1:6" x14ac:dyDescent="0.2">
      <c r="A10" s="11">
        <v>43647</v>
      </c>
      <c r="B10" s="19" t="s">
        <v>78</v>
      </c>
      <c r="C10" s="19" t="s">
        <v>228</v>
      </c>
      <c r="D10" s="19">
        <v>1000</v>
      </c>
      <c r="E10" s="20">
        <f>D10*0.971</f>
        <v>971</v>
      </c>
      <c r="F10" s="19" t="s">
        <v>90</v>
      </c>
    </row>
    <row r="11" spans="1:6" x14ac:dyDescent="0.2">
      <c r="A11" s="11">
        <v>43647</v>
      </c>
      <c r="B11" s="19" t="s">
        <v>258</v>
      </c>
      <c r="C11" s="19" t="s">
        <v>9</v>
      </c>
      <c r="D11" s="19">
        <v>500</v>
      </c>
      <c r="E11" s="27">
        <f>D11*0.972</f>
        <v>486</v>
      </c>
      <c r="F11" s="19" t="s">
        <v>255</v>
      </c>
    </row>
    <row r="12" spans="1:6" x14ac:dyDescent="0.2">
      <c r="A12" s="11">
        <v>43647</v>
      </c>
      <c r="B12" s="19" t="s">
        <v>100</v>
      </c>
      <c r="C12" s="19" t="s">
        <v>228</v>
      </c>
      <c r="D12" s="19">
        <v>500</v>
      </c>
      <c r="E12" s="20">
        <f>D12*0.971</f>
        <v>485.5</v>
      </c>
      <c r="F12" s="19" t="s">
        <v>146</v>
      </c>
    </row>
    <row r="13" spans="1:6" x14ac:dyDescent="0.2">
      <c r="A13" s="11">
        <v>43647</v>
      </c>
      <c r="B13" s="19" t="s">
        <v>100</v>
      </c>
      <c r="C13" s="19" t="s">
        <v>228</v>
      </c>
      <c r="D13" s="19">
        <v>500</v>
      </c>
      <c r="E13" s="20">
        <f>D13*0.971</f>
        <v>485.5</v>
      </c>
      <c r="F13" s="19" t="s">
        <v>233</v>
      </c>
    </row>
    <row r="14" spans="1:6" x14ac:dyDescent="0.2">
      <c r="A14" s="11">
        <v>43647</v>
      </c>
      <c r="B14" s="19" t="s">
        <v>95</v>
      </c>
      <c r="C14" s="19" t="s">
        <v>228</v>
      </c>
      <c r="D14" s="19">
        <v>100</v>
      </c>
      <c r="E14" s="20">
        <f>D14-3.9</f>
        <v>96.1</v>
      </c>
      <c r="F14" s="19" t="s">
        <v>8</v>
      </c>
    </row>
    <row r="15" spans="1:6" x14ac:dyDescent="0.2">
      <c r="A15" s="11">
        <v>43647</v>
      </c>
      <c r="B15" s="19" t="s">
        <v>64</v>
      </c>
      <c r="C15" s="19" t="s">
        <v>228</v>
      </c>
      <c r="D15" s="19">
        <v>200</v>
      </c>
      <c r="E15" s="20">
        <f>D15*0.971</f>
        <v>194.2</v>
      </c>
      <c r="F15" s="19" t="s">
        <v>62</v>
      </c>
    </row>
    <row r="16" spans="1:6" x14ac:dyDescent="0.2">
      <c r="A16" s="11">
        <v>43647</v>
      </c>
      <c r="B16" s="19" t="s">
        <v>66</v>
      </c>
      <c r="C16" s="19" t="s">
        <v>228</v>
      </c>
      <c r="D16" s="19">
        <v>1000</v>
      </c>
      <c r="E16" s="20">
        <f>D16*0.971</f>
        <v>971</v>
      </c>
      <c r="F16" s="19" t="s">
        <v>8</v>
      </c>
    </row>
    <row r="17" spans="1:6" x14ac:dyDescent="0.2">
      <c r="A17" s="11">
        <v>43647</v>
      </c>
      <c r="B17" s="19" t="s">
        <v>65</v>
      </c>
      <c r="C17" s="19" t="s">
        <v>228</v>
      </c>
      <c r="D17" s="19">
        <v>500</v>
      </c>
      <c r="E17" s="20">
        <f>D17*0.971</f>
        <v>485.5</v>
      </c>
      <c r="F17" s="19" t="s">
        <v>250</v>
      </c>
    </row>
    <row r="18" spans="1:6" x14ac:dyDescent="0.2">
      <c r="A18" s="11">
        <v>43647</v>
      </c>
      <c r="B18" s="19" t="s">
        <v>63</v>
      </c>
      <c r="C18" s="19" t="s">
        <v>228</v>
      </c>
      <c r="D18" s="19">
        <v>200</v>
      </c>
      <c r="E18" s="20">
        <f>D18*0.971</f>
        <v>194.2</v>
      </c>
      <c r="F18" s="19" t="s">
        <v>8</v>
      </c>
    </row>
    <row r="19" spans="1:6" x14ac:dyDescent="0.2">
      <c r="A19" s="11">
        <v>43647</v>
      </c>
      <c r="B19" s="19" t="s">
        <v>67</v>
      </c>
      <c r="C19" s="19" t="s">
        <v>228</v>
      </c>
      <c r="D19" s="19">
        <v>200</v>
      </c>
      <c r="E19" s="20">
        <f>D19*0.971</f>
        <v>194.2</v>
      </c>
      <c r="F19" s="19" t="s">
        <v>62</v>
      </c>
    </row>
    <row r="20" spans="1:6" x14ac:dyDescent="0.2">
      <c r="A20" s="11">
        <v>43647</v>
      </c>
      <c r="B20" s="19" t="s">
        <v>70</v>
      </c>
      <c r="C20" s="19" t="s">
        <v>228</v>
      </c>
      <c r="D20" s="19">
        <v>50</v>
      </c>
      <c r="E20" s="20">
        <f>D20-3.9</f>
        <v>46.1</v>
      </c>
      <c r="F20" s="19" t="s">
        <v>8</v>
      </c>
    </row>
    <row r="21" spans="1:6" x14ac:dyDescent="0.2">
      <c r="A21" s="11">
        <v>43647</v>
      </c>
      <c r="B21" s="19" t="s">
        <v>178</v>
      </c>
      <c r="C21" s="19" t="s">
        <v>228</v>
      </c>
      <c r="D21" s="19">
        <v>300</v>
      </c>
      <c r="E21" s="20">
        <f>D21*0.971</f>
        <v>291.3</v>
      </c>
      <c r="F21" s="19" t="s">
        <v>8</v>
      </c>
    </row>
    <row r="22" spans="1:6" x14ac:dyDescent="0.2">
      <c r="A22" s="11">
        <v>43647</v>
      </c>
      <c r="B22" s="19" t="s">
        <v>237</v>
      </c>
      <c r="C22" s="19" t="s">
        <v>9</v>
      </c>
      <c r="D22" s="19">
        <v>500</v>
      </c>
      <c r="E22" s="27">
        <f>D22*0.972</f>
        <v>486</v>
      </c>
      <c r="F22" s="19" t="s">
        <v>8</v>
      </c>
    </row>
    <row r="23" spans="1:6" x14ac:dyDescent="0.2">
      <c r="A23" s="11">
        <v>43647</v>
      </c>
      <c r="B23" s="19" t="s">
        <v>70</v>
      </c>
      <c r="C23" s="19" t="s">
        <v>9</v>
      </c>
      <c r="D23" s="19">
        <v>200</v>
      </c>
      <c r="E23" s="27">
        <f>D23*0.972</f>
        <v>194.4</v>
      </c>
      <c r="F23" s="19" t="s">
        <v>252</v>
      </c>
    </row>
    <row r="24" spans="1:6" x14ac:dyDescent="0.2">
      <c r="A24" s="11">
        <v>43647</v>
      </c>
      <c r="B24" s="19" t="s">
        <v>74</v>
      </c>
      <c r="C24" s="19" t="s">
        <v>9</v>
      </c>
      <c r="D24" s="19">
        <v>200</v>
      </c>
      <c r="E24" s="27">
        <f>D24*0.972</f>
        <v>194.4</v>
      </c>
      <c r="F24" s="19" t="s">
        <v>96</v>
      </c>
    </row>
    <row r="25" spans="1:6" x14ac:dyDescent="0.2">
      <c r="A25" s="11">
        <v>43647</v>
      </c>
      <c r="B25" s="19" t="s">
        <v>263</v>
      </c>
      <c r="C25" s="19" t="s">
        <v>228</v>
      </c>
      <c r="D25" s="19">
        <v>200</v>
      </c>
      <c r="E25" s="20">
        <f>D25*0.971</f>
        <v>194.2</v>
      </c>
      <c r="F25" s="19" t="s">
        <v>250</v>
      </c>
    </row>
    <row r="26" spans="1:6" x14ac:dyDescent="0.2">
      <c r="A26" s="11">
        <v>43648</v>
      </c>
      <c r="B26" s="19" t="s">
        <v>66</v>
      </c>
      <c r="C26" s="19" t="s">
        <v>228</v>
      </c>
      <c r="D26" s="19">
        <v>6500</v>
      </c>
      <c r="E26" s="20">
        <f>D26*0.971</f>
        <v>6311.5</v>
      </c>
      <c r="F26" s="19" t="s">
        <v>8</v>
      </c>
    </row>
    <row r="27" spans="1:6" x14ac:dyDescent="0.2">
      <c r="A27" s="11">
        <v>43648</v>
      </c>
      <c r="B27" s="19" t="s">
        <v>931</v>
      </c>
      <c r="C27" s="19" t="s">
        <v>228</v>
      </c>
      <c r="D27" s="19">
        <v>100</v>
      </c>
      <c r="E27" s="20">
        <f>D27-3.9</f>
        <v>96.1</v>
      </c>
      <c r="F27" s="19" t="s">
        <v>233</v>
      </c>
    </row>
    <row r="28" spans="1:6" x14ac:dyDescent="0.2">
      <c r="A28" s="11">
        <v>43648</v>
      </c>
      <c r="B28" s="19" t="s">
        <v>72</v>
      </c>
      <c r="C28" s="19" t="s">
        <v>228</v>
      </c>
      <c r="D28" s="19">
        <v>500</v>
      </c>
      <c r="E28" s="20">
        <f>D28*0.971</f>
        <v>485.5</v>
      </c>
      <c r="F28" s="19" t="s">
        <v>73</v>
      </c>
    </row>
    <row r="29" spans="1:6" x14ac:dyDescent="0.2">
      <c r="A29" s="11">
        <v>43648</v>
      </c>
      <c r="B29" s="19" t="s">
        <v>177</v>
      </c>
      <c r="C29" s="19" t="s">
        <v>228</v>
      </c>
      <c r="D29" s="19">
        <v>100</v>
      </c>
      <c r="E29" s="20">
        <f>D29-3.9</f>
        <v>96.1</v>
      </c>
      <c r="F29" s="19" t="s">
        <v>60</v>
      </c>
    </row>
    <row r="30" spans="1:6" x14ac:dyDescent="0.2">
      <c r="A30" s="11">
        <v>43648</v>
      </c>
      <c r="B30" s="19" t="s">
        <v>70</v>
      </c>
      <c r="C30" s="19" t="s">
        <v>228</v>
      </c>
      <c r="D30" s="19">
        <v>500</v>
      </c>
      <c r="E30" s="20">
        <f>D30*0.971</f>
        <v>485.5</v>
      </c>
      <c r="F30" s="19" t="s">
        <v>8</v>
      </c>
    </row>
    <row r="31" spans="1:6" x14ac:dyDescent="0.2">
      <c r="A31" s="11">
        <v>43648</v>
      </c>
      <c r="B31" s="19" t="s">
        <v>76</v>
      </c>
      <c r="C31" s="19" t="s">
        <v>9</v>
      </c>
      <c r="D31" s="19">
        <v>500</v>
      </c>
      <c r="E31" s="27">
        <f>D31*0.972</f>
        <v>486</v>
      </c>
      <c r="F31" s="19" t="s">
        <v>8</v>
      </c>
    </row>
    <row r="32" spans="1:6" x14ac:dyDescent="0.2">
      <c r="A32" s="11">
        <v>43648</v>
      </c>
      <c r="B32" s="19" t="s">
        <v>74</v>
      </c>
      <c r="C32" s="19" t="s">
        <v>228</v>
      </c>
      <c r="D32" s="19">
        <v>300</v>
      </c>
      <c r="E32" s="20">
        <f>D32*0.971</f>
        <v>291.3</v>
      </c>
      <c r="F32" s="19" t="s">
        <v>75</v>
      </c>
    </row>
    <row r="33" spans="1:6" x14ac:dyDescent="0.2">
      <c r="A33" s="11">
        <v>43648</v>
      </c>
      <c r="B33" s="19" t="s">
        <v>76</v>
      </c>
      <c r="C33" s="19" t="s">
        <v>9</v>
      </c>
      <c r="D33" s="19">
        <v>200</v>
      </c>
      <c r="E33" s="27">
        <f>D33*0.972</f>
        <v>194.4</v>
      </c>
      <c r="F33" s="19" t="s">
        <v>250</v>
      </c>
    </row>
    <row r="34" spans="1:6" x14ac:dyDescent="0.2">
      <c r="A34" s="11">
        <v>43648</v>
      </c>
      <c r="B34" s="19" t="s">
        <v>76</v>
      </c>
      <c r="C34" s="19" t="s">
        <v>9</v>
      </c>
      <c r="D34" s="19">
        <v>200</v>
      </c>
      <c r="E34" s="27">
        <f>D34*0.972</f>
        <v>194.4</v>
      </c>
      <c r="F34" s="19" t="s">
        <v>233</v>
      </c>
    </row>
    <row r="35" spans="1:6" x14ac:dyDescent="0.2">
      <c r="A35" s="11">
        <v>43648</v>
      </c>
      <c r="B35" s="19" t="s">
        <v>932</v>
      </c>
      <c r="C35" s="19" t="s">
        <v>228</v>
      </c>
      <c r="D35" s="19">
        <v>200</v>
      </c>
      <c r="E35" s="20">
        <f>D35*0.971</f>
        <v>194.2</v>
      </c>
      <c r="F35" s="19" t="s">
        <v>255</v>
      </c>
    </row>
    <row r="36" spans="1:6" x14ac:dyDescent="0.2">
      <c r="A36" s="11">
        <v>43648</v>
      </c>
      <c r="B36" s="19" t="s">
        <v>176</v>
      </c>
      <c r="C36" s="19" t="s">
        <v>228</v>
      </c>
      <c r="D36" s="19">
        <v>200</v>
      </c>
      <c r="E36" s="20">
        <f>D36*0.971</f>
        <v>194.2</v>
      </c>
      <c r="F36" s="19" t="s">
        <v>96</v>
      </c>
    </row>
    <row r="37" spans="1:6" x14ac:dyDescent="0.2">
      <c r="A37" s="11">
        <v>43648</v>
      </c>
      <c r="B37" s="19" t="s">
        <v>76</v>
      </c>
      <c r="C37" s="19" t="s">
        <v>228</v>
      </c>
      <c r="D37" s="19">
        <v>500</v>
      </c>
      <c r="E37" s="20">
        <f>D37*0.971</f>
        <v>485.5</v>
      </c>
      <c r="F37" s="19" t="s">
        <v>77</v>
      </c>
    </row>
    <row r="38" spans="1:6" x14ac:dyDescent="0.2">
      <c r="A38" s="11">
        <v>43648</v>
      </c>
      <c r="B38" s="19" t="s">
        <v>74</v>
      </c>
      <c r="C38" s="19" t="s">
        <v>228</v>
      </c>
      <c r="D38" s="19">
        <v>700</v>
      </c>
      <c r="E38" s="20">
        <f>D38*0.971</f>
        <v>679.69999999999993</v>
      </c>
      <c r="F38" s="19" t="s">
        <v>133</v>
      </c>
    </row>
    <row r="39" spans="1:6" x14ac:dyDescent="0.2">
      <c r="A39" s="11">
        <v>43648</v>
      </c>
      <c r="B39" s="19" t="s">
        <v>236</v>
      </c>
      <c r="C39" s="19" t="s">
        <v>9</v>
      </c>
      <c r="D39" s="19">
        <v>200</v>
      </c>
      <c r="E39" s="27">
        <f>D39*0.972</f>
        <v>194.4</v>
      </c>
      <c r="F39" s="19" t="s">
        <v>255</v>
      </c>
    </row>
    <row r="40" spans="1:6" x14ac:dyDescent="0.2">
      <c r="A40" s="11">
        <v>43649</v>
      </c>
      <c r="B40" s="19" t="s">
        <v>78</v>
      </c>
      <c r="C40" s="19" t="s">
        <v>9</v>
      </c>
      <c r="D40" s="19">
        <v>50</v>
      </c>
      <c r="E40" s="27">
        <f>D40*0.972</f>
        <v>48.6</v>
      </c>
      <c r="F40" s="19" t="s">
        <v>8</v>
      </c>
    </row>
    <row r="41" spans="1:6" x14ac:dyDescent="0.2">
      <c r="A41" s="11">
        <v>43649</v>
      </c>
      <c r="B41" s="19" t="s">
        <v>976</v>
      </c>
      <c r="C41" s="19" t="s">
        <v>228</v>
      </c>
      <c r="D41" s="19">
        <v>500</v>
      </c>
      <c r="E41" s="20">
        <f>D41*0.971</f>
        <v>485.5</v>
      </c>
      <c r="F41" s="19" t="s">
        <v>111</v>
      </c>
    </row>
    <row r="42" spans="1:6" x14ac:dyDescent="0.2">
      <c r="A42" s="11">
        <v>43649</v>
      </c>
      <c r="B42" s="19" t="s">
        <v>118</v>
      </c>
      <c r="C42" s="19" t="s">
        <v>9</v>
      </c>
      <c r="D42" s="19">
        <v>1000</v>
      </c>
      <c r="E42" s="27">
        <f>D42*0.972</f>
        <v>972</v>
      </c>
      <c r="F42" s="19" t="s">
        <v>111</v>
      </c>
    </row>
    <row r="43" spans="1:6" x14ac:dyDescent="0.2">
      <c r="A43" s="11">
        <v>43649</v>
      </c>
      <c r="B43" s="19" t="s">
        <v>86</v>
      </c>
      <c r="C43" s="19" t="s">
        <v>228</v>
      </c>
      <c r="D43" s="19">
        <v>200</v>
      </c>
      <c r="E43" s="20">
        <f>D43*0.971</f>
        <v>194.2</v>
      </c>
      <c r="F43" s="19" t="s">
        <v>255</v>
      </c>
    </row>
    <row r="44" spans="1:6" x14ac:dyDescent="0.2">
      <c r="A44" s="11">
        <v>43649</v>
      </c>
      <c r="B44" s="19" t="s">
        <v>79</v>
      </c>
      <c r="C44" s="19" t="s">
        <v>228</v>
      </c>
      <c r="D44" s="19">
        <v>100</v>
      </c>
      <c r="E44" s="20">
        <f>D44-3.9</f>
        <v>96.1</v>
      </c>
      <c r="F44" s="19" t="s">
        <v>8</v>
      </c>
    </row>
    <row r="45" spans="1:6" x14ac:dyDescent="0.2">
      <c r="A45" s="11">
        <v>43649</v>
      </c>
      <c r="B45" s="19" t="s">
        <v>70</v>
      </c>
      <c r="C45" s="19" t="s">
        <v>228</v>
      </c>
      <c r="D45" s="19">
        <v>200</v>
      </c>
      <c r="E45" s="20">
        <f>D45*0.961</f>
        <v>192.2</v>
      </c>
      <c r="F45" s="19" t="s">
        <v>250</v>
      </c>
    </row>
    <row r="46" spans="1:6" x14ac:dyDescent="0.2">
      <c r="A46" s="11">
        <v>43649</v>
      </c>
      <c r="B46" s="19" t="s">
        <v>63</v>
      </c>
      <c r="C46" s="19" t="s">
        <v>228</v>
      </c>
      <c r="D46" s="19">
        <v>100</v>
      </c>
      <c r="E46" s="20">
        <f>D46-3.9</f>
        <v>96.1</v>
      </c>
      <c r="F46" s="19" t="s">
        <v>246</v>
      </c>
    </row>
    <row r="47" spans="1:6" x14ac:dyDescent="0.2">
      <c r="A47" s="11">
        <v>43649</v>
      </c>
      <c r="B47" s="19" t="s">
        <v>70</v>
      </c>
      <c r="C47" s="19" t="s">
        <v>228</v>
      </c>
      <c r="D47" s="19">
        <v>200</v>
      </c>
      <c r="E47" s="20">
        <f>D47*0.971</f>
        <v>194.2</v>
      </c>
      <c r="F47" s="19" t="s">
        <v>73</v>
      </c>
    </row>
    <row r="48" spans="1:6" x14ac:dyDescent="0.2">
      <c r="A48" s="11">
        <v>43649</v>
      </c>
      <c r="B48" s="19" t="s">
        <v>980</v>
      </c>
      <c r="C48" s="19" t="s">
        <v>228</v>
      </c>
      <c r="D48" s="19">
        <v>500</v>
      </c>
      <c r="E48" s="20">
        <f>D48*0.971</f>
        <v>485.5</v>
      </c>
      <c r="F48" s="19" t="s">
        <v>255</v>
      </c>
    </row>
    <row r="49" spans="1:6" x14ac:dyDescent="0.2">
      <c r="A49" s="11">
        <v>43649</v>
      </c>
      <c r="B49" s="19" t="s">
        <v>977</v>
      </c>
      <c r="C49" s="19" t="s">
        <v>228</v>
      </c>
      <c r="D49" s="19">
        <v>500</v>
      </c>
      <c r="E49" s="20">
        <f>D49*0.971</f>
        <v>485.5</v>
      </c>
      <c r="F49" s="19" t="s">
        <v>90</v>
      </c>
    </row>
    <row r="50" spans="1:6" x14ac:dyDescent="0.2">
      <c r="A50" s="11">
        <v>43649</v>
      </c>
      <c r="B50" s="19" t="s">
        <v>76</v>
      </c>
      <c r="C50" s="19" t="s">
        <v>228</v>
      </c>
      <c r="D50" s="19">
        <v>100</v>
      </c>
      <c r="E50" s="20">
        <f>D50-3.9</f>
        <v>96.1</v>
      </c>
      <c r="F50" s="19" t="s">
        <v>8</v>
      </c>
    </row>
    <row r="51" spans="1:6" x14ac:dyDescent="0.2">
      <c r="A51" s="11">
        <v>43649</v>
      </c>
      <c r="B51" s="19" t="s">
        <v>108</v>
      </c>
      <c r="C51" s="19" t="s">
        <v>228</v>
      </c>
      <c r="D51" s="19">
        <v>500</v>
      </c>
      <c r="E51" s="20">
        <f>D51*0.971</f>
        <v>485.5</v>
      </c>
      <c r="F51" s="19" t="s">
        <v>250</v>
      </c>
    </row>
    <row r="52" spans="1:6" x14ac:dyDescent="0.2">
      <c r="A52" s="11">
        <v>43649</v>
      </c>
      <c r="B52" s="19" t="s">
        <v>63</v>
      </c>
      <c r="C52" s="19" t="s">
        <v>9</v>
      </c>
      <c r="D52" s="19">
        <v>300</v>
      </c>
      <c r="E52" s="27">
        <f>D52*0.972</f>
        <v>291.59999999999997</v>
      </c>
      <c r="F52" s="19" t="s">
        <v>8</v>
      </c>
    </row>
    <row r="53" spans="1:6" x14ac:dyDescent="0.2">
      <c r="A53" s="11">
        <v>43649</v>
      </c>
      <c r="B53" s="19" t="s">
        <v>82</v>
      </c>
      <c r="C53" s="19" t="s">
        <v>228</v>
      </c>
      <c r="D53" s="19">
        <v>200</v>
      </c>
      <c r="E53" s="20">
        <f>D53*0.971</f>
        <v>194.2</v>
      </c>
      <c r="F53" s="19" t="s">
        <v>8</v>
      </c>
    </row>
    <row r="54" spans="1:6" x14ac:dyDescent="0.2">
      <c r="A54" s="11">
        <v>43649</v>
      </c>
      <c r="B54" s="19" t="s">
        <v>117</v>
      </c>
      <c r="C54" s="19" t="s">
        <v>228</v>
      </c>
      <c r="D54" s="19">
        <v>500</v>
      </c>
      <c r="E54" s="20">
        <f>D54*0.971</f>
        <v>485.5</v>
      </c>
      <c r="F54" s="19" t="s">
        <v>250</v>
      </c>
    </row>
    <row r="55" spans="1:6" x14ac:dyDescent="0.2">
      <c r="A55" s="11">
        <v>43649</v>
      </c>
      <c r="B55" s="19" t="s">
        <v>247</v>
      </c>
      <c r="C55" s="19" t="s">
        <v>9</v>
      </c>
      <c r="D55" s="19">
        <v>300</v>
      </c>
      <c r="E55" s="27">
        <f>D55*0.972</f>
        <v>291.59999999999997</v>
      </c>
      <c r="F55" s="19" t="s">
        <v>96</v>
      </c>
    </row>
    <row r="56" spans="1:6" x14ac:dyDescent="0.2">
      <c r="A56" s="11">
        <v>43649</v>
      </c>
      <c r="B56" s="19" t="s">
        <v>933</v>
      </c>
      <c r="C56" s="19" t="s">
        <v>228</v>
      </c>
      <c r="D56" s="19">
        <v>100</v>
      </c>
      <c r="E56" s="20">
        <f>D56-3.9</f>
        <v>96.1</v>
      </c>
      <c r="F56" s="19" t="s">
        <v>8</v>
      </c>
    </row>
    <row r="57" spans="1:6" x14ac:dyDescent="0.2">
      <c r="A57" s="11">
        <v>43649</v>
      </c>
      <c r="B57" s="19" t="s">
        <v>247</v>
      </c>
      <c r="C57" s="19" t="s">
        <v>9</v>
      </c>
      <c r="D57" s="19">
        <v>300</v>
      </c>
      <c r="E57" s="27">
        <f>D57*0.972</f>
        <v>291.59999999999997</v>
      </c>
      <c r="F57" s="19" t="s">
        <v>250</v>
      </c>
    </row>
    <row r="58" spans="1:6" x14ac:dyDescent="0.2">
      <c r="A58" s="11">
        <v>43649</v>
      </c>
      <c r="B58" s="19" t="s">
        <v>934</v>
      </c>
      <c r="C58" s="19" t="s">
        <v>9</v>
      </c>
      <c r="D58" s="19">
        <v>200</v>
      </c>
      <c r="E58" s="27">
        <f>D58*0.972</f>
        <v>194.4</v>
      </c>
      <c r="F58" s="19" t="s">
        <v>250</v>
      </c>
    </row>
    <row r="59" spans="1:6" x14ac:dyDescent="0.2">
      <c r="A59" s="11">
        <v>43649</v>
      </c>
      <c r="B59" s="19" t="s">
        <v>72</v>
      </c>
      <c r="C59" s="19" t="s">
        <v>228</v>
      </c>
      <c r="D59" s="19">
        <v>500</v>
      </c>
      <c r="E59" s="20">
        <f>D59*0.971</f>
        <v>485.5</v>
      </c>
      <c r="F59" s="19" t="s">
        <v>8</v>
      </c>
    </row>
    <row r="60" spans="1:6" x14ac:dyDescent="0.2">
      <c r="A60" s="11">
        <v>43650</v>
      </c>
      <c r="B60" s="19" t="s">
        <v>122</v>
      </c>
      <c r="C60" s="19" t="s">
        <v>228</v>
      </c>
      <c r="D60" s="19">
        <v>1000</v>
      </c>
      <c r="E60" s="20">
        <f>D60*0.971</f>
        <v>971</v>
      </c>
      <c r="F60" s="19" t="s">
        <v>8</v>
      </c>
    </row>
    <row r="61" spans="1:6" x14ac:dyDescent="0.2">
      <c r="A61" s="11">
        <v>43650</v>
      </c>
      <c r="B61" s="19" t="s">
        <v>174</v>
      </c>
      <c r="C61" s="19" t="s">
        <v>164</v>
      </c>
      <c r="D61" s="19">
        <v>7000</v>
      </c>
      <c r="E61" s="27">
        <f>D61*0.972</f>
        <v>6804</v>
      </c>
      <c r="F61" s="19" t="s">
        <v>250</v>
      </c>
    </row>
    <row r="62" spans="1:6" x14ac:dyDescent="0.2">
      <c r="A62" s="11">
        <v>43650</v>
      </c>
      <c r="B62" s="19" t="s">
        <v>70</v>
      </c>
      <c r="C62" s="19" t="s">
        <v>228</v>
      </c>
      <c r="D62" s="19">
        <v>200</v>
      </c>
      <c r="E62" s="20">
        <f>D62*0.971</f>
        <v>194.2</v>
      </c>
      <c r="F62" s="19" t="s">
        <v>252</v>
      </c>
    </row>
    <row r="63" spans="1:6" x14ac:dyDescent="0.2">
      <c r="A63" s="11">
        <v>43650</v>
      </c>
      <c r="B63" s="19" t="s">
        <v>148</v>
      </c>
      <c r="C63" s="19" t="s">
        <v>9</v>
      </c>
      <c r="D63" s="19">
        <v>200</v>
      </c>
      <c r="E63" s="27">
        <f>D63*0.972</f>
        <v>194.4</v>
      </c>
      <c r="F63" s="19" t="s">
        <v>133</v>
      </c>
    </row>
    <row r="64" spans="1:6" x14ac:dyDescent="0.2">
      <c r="A64" s="11">
        <v>43650</v>
      </c>
      <c r="B64" s="19" t="s">
        <v>83</v>
      </c>
      <c r="C64" s="19" t="s">
        <v>228</v>
      </c>
      <c r="D64" s="19">
        <v>500</v>
      </c>
      <c r="E64" s="20">
        <f>D64*0.971</f>
        <v>485.5</v>
      </c>
      <c r="F64" s="19" t="s">
        <v>77</v>
      </c>
    </row>
    <row r="65" spans="1:6" x14ac:dyDescent="0.2">
      <c r="A65" s="11">
        <v>43650</v>
      </c>
      <c r="B65" s="19" t="s">
        <v>10</v>
      </c>
      <c r="C65" s="19" t="s">
        <v>9</v>
      </c>
      <c r="D65" s="19">
        <v>200</v>
      </c>
      <c r="E65" s="27">
        <f>D65*0.972</f>
        <v>194.4</v>
      </c>
      <c r="F65" s="19" t="s">
        <v>255</v>
      </c>
    </row>
    <row r="66" spans="1:6" x14ac:dyDescent="0.2">
      <c r="A66" s="11">
        <v>43650</v>
      </c>
      <c r="B66" s="19" t="s">
        <v>10</v>
      </c>
      <c r="C66" s="19" t="s">
        <v>9</v>
      </c>
      <c r="D66" s="19">
        <v>200</v>
      </c>
      <c r="E66" s="27">
        <f>D66*0.972</f>
        <v>194.4</v>
      </c>
      <c r="F66" s="19" t="s">
        <v>250</v>
      </c>
    </row>
    <row r="67" spans="1:6" x14ac:dyDescent="0.2">
      <c r="A67" s="11">
        <v>43650</v>
      </c>
      <c r="B67" s="19" t="s">
        <v>935</v>
      </c>
      <c r="C67" s="19" t="s">
        <v>163</v>
      </c>
      <c r="D67" s="19">
        <v>3000</v>
      </c>
      <c r="E67" s="27">
        <f>D67*0.972</f>
        <v>2916</v>
      </c>
      <c r="F67" s="19" t="s">
        <v>75</v>
      </c>
    </row>
    <row r="68" spans="1:6" x14ac:dyDescent="0.2">
      <c r="A68" s="11">
        <v>43650</v>
      </c>
      <c r="B68" s="19" t="s">
        <v>153</v>
      </c>
      <c r="C68" s="19" t="s">
        <v>9</v>
      </c>
      <c r="D68" s="19">
        <v>200</v>
      </c>
      <c r="E68" s="27">
        <f>D68*0.972</f>
        <v>194.4</v>
      </c>
      <c r="F68" s="19" t="s">
        <v>233</v>
      </c>
    </row>
    <row r="69" spans="1:6" x14ac:dyDescent="0.2">
      <c r="A69" s="11">
        <v>43650</v>
      </c>
      <c r="B69" s="19" t="s">
        <v>63</v>
      </c>
      <c r="C69" s="19" t="s">
        <v>228</v>
      </c>
      <c r="D69" s="19">
        <v>150</v>
      </c>
      <c r="E69" s="20">
        <f>D69*0.971</f>
        <v>145.65</v>
      </c>
      <c r="F69" s="19" t="s">
        <v>8</v>
      </c>
    </row>
    <row r="70" spans="1:6" x14ac:dyDescent="0.2">
      <c r="A70" s="11">
        <v>43650</v>
      </c>
      <c r="B70" s="19" t="s">
        <v>87</v>
      </c>
      <c r="C70" s="19" t="s">
        <v>228</v>
      </c>
      <c r="D70" s="19">
        <v>200</v>
      </c>
      <c r="E70" s="20">
        <f>D70*0.971</f>
        <v>194.2</v>
      </c>
      <c r="F70" s="19" t="s">
        <v>8</v>
      </c>
    </row>
    <row r="71" spans="1:6" x14ac:dyDescent="0.2">
      <c r="A71" s="11">
        <v>43650</v>
      </c>
      <c r="B71" s="19" t="s">
        <v>234</v>
      </c>
      <c r="C71" s="19" t="s">
        <v>228</v>
      </c>
      <c r="D71" s="19">
        <v>2000</v>
      </c>
      <c r="E71" s="20">
        <f>D71*0.971</f>
        <v>1942</v>
      </c>
      <c r="F71" s="19" t="s">
        <v>8</v>
      </c>
    </row>
    <row r="72" spans="1:6" x14ac:dyDescent="0.2">
      <c r="A72" s="11">
        <v>43650</v>
      </c>
      <c r="B72" s="19" t="s">
        <v>59</v>
      </c>
      <c r="C72" s="19" t="s">
        <v>228</v>
      </c>
      <c r="D72" s="19">
        <v>200</v>
      </c>
      <c r="E72" s="20">
        <f>D72*0.971</f>
        <v>194.2</v>
      </c>
      <c r="F72" s="19" t="s">
        <v>8</v>
      </c>
    </row>
    <row r="73" spans="1:6" x14ac:dyDescent="0.2">
      <c r="A73" s="11">
        <v>43650</v>
      </c>
      <c r="B73" s="19" t="s">
        <v>74</v>
      </c>
      <c r="C73" s="19" t="s">
        <v>228</v>
      </c>
      <c r="D73" s="19">
        <v>700</v>
      </c>
      <c r="E73" s="20">
        <f>D73*0.971</f>
        <v>679.69999999999993</v>
      </c>
      <c r="F73" s="19" t="s">
        <v>8</v>
      </c>
    </row>
    <row r="74" spans="1:6" x14ac:dyDescent="0.2">
      <c r="A74" s="11">
        <v>43650</v>
      </c>
      <c r="B74" s="19" t="s">
        <v>232</v>
      </c>
      <c r="C74" s="19" t="s">
        <v>9</v>
      </c>
      <c r="D74" s="19">
        <v>10000</v>
      </c>
      <c r="E74" s="27">
        <f>D74*0.972</f>
        <v>9720</v>
      </c>
      <c r="F74" s="19" t="s">
        <v>252</v>
      </c>
    </row>
    <row r="75" spans="1:6" x14ac:dyDescent="0.2">
      <c r="A75" s="11">
        <v>43650</v>
      </c>
      <c r="B75" s="19" t="s">
        <v>88</v>
      </c>
      <c r="C75" s="19" t="s">
        <v>228</v>
      </c>
      <c r="D75" s="19">
        <v>300</v>
      </c>
      <c r="E75" s="20">
        <f>D75*0.971</f>
        <v>291.3</v>
      </c>
      <c r="F75" s="19" t="s">
        <v>75</v>
      </c>
    </row>
    <row r="76" spans="1:6" x14ac:dyDescent="0.2">
      <c r="A76" s="11">
        <v>43650</v>
      </c>
      <c r="B76" s="19" t="s">
        <v>1001</v>
      </c>
      <c r="C76" s="19" t="s">
        <v>228</v>
      </c>
      <c r="D76" s="19">
        <v>200</v>
      </c>
      <c r="E76" s="20">
        <f>D76*0.971</f>
        <v>194.2</v>
      </c>
      <c r="F76" s="19" t="s">
        <v>255</v>
      </c>
    </row>
    <row r="77" spans="1:6" x14ac:dyDescent="0.2">
      <c r="A77" s="11">
        <v>43651</v>
      </c>
      <c r="B77" s="19" t="s">
        <v>1000</v>
      </c>
      <c r="C77" s="19" t="s">
        <v>228</v>
      </c>
      <c r="D77" s="19">
        <v>200</v>
      </c>
      <c r="E77" s="20">
        <f>D77*0.971</f>
        <v>194.2</v>
      </c>
      <c r="F77" s="19" t="s">
        <v>133</v>
      </c>
    </row>
    <row r="78" spans="1:6" x14ac:dyDescent="0.2">
      <c r="A78" s="11">
        <v>43651</v>
      </c>
      <c r="B78" s="19" t="s">
        <v>70</v>
      </c>
      <c r="C78" s="19" t="s">
        <v>228</v>
      </c>
      <c r="D78" s="19">
        <v>2500</v>
      </c>
      <c r="E78" s="20">
        <f>D78*0.971</f>
        <v>2427.5</v>
      </c>
      <c r="F78" s="19" t="s">
        <v>146</v>
      </c>
    </row>
    <row r="79" spans="1:6" x14ac:dyDescent="0.2">
      <c r="A79" s="11">
        <v>43651</v>
      </c>
      <c r="B79" s="19" t="s">
        <v>118</v>
      </c>
      <c r="C79" s="19" t="s">
        <v>228</v>
      </c>
      <c r="D79" s="19">
        <v>100</v>
      </c>
      <c r="E79" s="20">
        <f t="shared" ref="E79:E88" si="0">D79-3.9</f>
        <v>96.1</v>
      </c>
      <c r="F79" s="19" t="s">
        <v>111</v>
      </c>
    </row>
    <row r="80" spans="1:6" x14ac:dyDescent="0.2">
      <c r="A80" s="11">
        <v>43651</v>
      </c>
      <c r="B80" s="19" t="s">
        <v>118</v>
      </c>
      <c r="C80" s="19" t="s">
        <v>228</v>
      </c>
      <c r="D80" s="19">
        <v>100</v>
      </c>
      <c r="E80" s="20">
        <f t="shared" si="0"/>
        <v>96.1</v>
      </c>
      <c r="F80" s="19" t="s">
        <v>133</v>
      </c>
    </row>
    <row r="81" spans="1:6" x14ac:dyDescent="0.2">
      <c r="A81" s="11">
        <v>43651</v>
      </c>
      <c r="B81" s="19" t="s">
        <v>118</v>
      </c>
      <c r="C81" s="19" t="s">
        <v>228</v>
      </c>
      <c r="D81" s="19">
        <v>100</v>
      </c>
      <c r="E81" s="20">
        <f t="shared" si="0"/>
        <v>96.1</v>
      </c>
      <c r="F81" s="19" t="s">
        <v>139</v>
      </c>
    </row>
    <row r="82" spans="1:6" x14ac:dyDescent="0.2">
      <c r="A82" s="11">
        <v>43651</v>
      </c>
      <c r="B82" s="19" t="s">
        <v>118</v>
      </c>
      <c r="C82" s="19" t="s">
        <v>228</v>
      </c>
      <c r="D82" s="19">
        <v>100</v>
      </c>
      <c r="E82" s="20">
        <f t="shared" si="0"/>
        <v>96.1</v>
      </c>
      <c r="F82" s="19" t="s">
        <v>144</v>
      </c>
    </row>
    <row r="83" spans="1:6" x14ac:dyDescent="0.2">
      <c r="A83" s="11">
        <v>43651</v>
      </c>
      <c r="B83" s="19" t="s">
        <v>118</v>
      </c>
      <c r="C83" s="19" t="s">
        <v>228</v>
      </c>
      <c r="D83" s="19">
        <v>100</v>
      </c>
      <c r="E83" s="20">
        <f t="shared" si="0"/>
        <v>96.1</v>
      </c>
      <c r="F83" s="19" t="s">
        <v>146</v>
      </c>
    </row>
    <row r="84" spans="1:6" x14ac:dyDescent="0.2">
      <c r="A84" s="11">
        <v>43651</v>
      </c>
      <c r="B84" s="19" t="s">
        <v>118</v>
      </c>
      <c r="C84" s="19" t="s">
        <v>228</v>
      </c>
      <c r="D84" s="19">
        <v>100</v>
      </c>
      <c r="E84" s="20">
        <f t="shared" si="0"/>
        <v>96.1</v>
      </c>
      <c r="F84" s="19" t="s">
        <v>233</v>
      </c>
    </row>
    <row r="85" spans="1:6" x14ac:dyDescent="0.2">
      <c r="A85" s="11">
        <v>43651</v>
      </c>
      <c r="B85" s="19" t="s">
        <v>118</v>
      </c>
      <c r="C85" s="19" t="s">
        <v>228</v>
      </c>
      <c r="D85" s="19">
        <v>100</v>
      </c>
      <c r="E85" s="20">
        <f t="shared" si="0"/>
        <v>96.1</v>
      </c>
      <c r="F85" s="19" t="s">
        <v>250</v>
      </c>
    </row>
    <row r="86" spans="1:6" x14ac:dyDescent="0.2">
      <c r="A86" s="11">
        <v>43651</v>
      </c>
      <c r="B86" s="19" t="s">
        <v>118</v>
      </c>
      <c r="C86" s="19" t="s">
        <v>228</v>
      </c>
      <c r="D86" s="19">
        <v>100</v>
      </c>
      <c r="E86" s="20">
        <f t="shared" si="0"/>
        <v>96.1</v>
      </c>
      <c r="F86" s="19" t="s">
        <v>255</v>
      </c>
    </row>
    <row r="87" spans="1:6" x14ac:dyDescent="0.2">
      <c r="A87" s="11">
        <v>43651</v>
      </c>
      <c r="B87" s="19" t="s">
        <v>82</v>
      </c>
      <c r="C87" s="19" t="s">
        <v>228</v>
      </c>
      <c r="D87" s="19">
        <v>100</v>
      </c>
      <c r="E87" s="20">
        <f t="shared" si="0"/>
        <v>96.1</v>
      </c>
      <c r="F87" s="19" t="s">
        <v>90</v>
      </c>
    </row>
    <row r="88" spans="1:6" x14ac:dyDescent="0.2">
      <c r="A88" s="11">
        <v>43651</v>
      </c>
      <c r="B88" s="19" t="s">
        <v>82</v>
      </c>
      <c r="C88" s="19" t="s">
        <v>228</v>
      </c>
      <c r="D88" s="19">
        <v>100</v>
      </c>
      <c r="E88" s="20">
        <f t="shared" si="0"/>
        <v>96.1</v>
      </c>
      <c r="F88" s="19" t="s">
        <v>85</v>
      </c>
    </row>
    <row r="89" spans="1:6" x14ac:dyDescent="0.2">
      <c r="A89" s="11">
        <v>43651</v>
      </c>
      <c r="B89" s="19" t="s">
        <v>149</v>
      </c>
      <c r="C89" s="19" t="s">
        <v>228</v>
      </c>
      <c r="D89" s="19">
        <v>500</v>
      </c>
      <c r="E89" s="20">
        <f>D89*0.971</f>
        <v>485.5</v>
      </c>
      <c r="F89" s="19" t="s">
        <v>146</v>
      </c>
    </row>
    <row r="90" spans="1:6" x14ac:dyDescent="0.2">
      <c r="A90" s="11">
        <v>43651</v>
      </c>
      <c r="B90" s="19" t="s">
        <v>145</v>
      </c>
      <c r="C90" s="19" t="s">
        <v>228</v>
      </c>
      <c r="D90" s="19">
        <v>1000</v>
      </c>
      <c r="E90" s="20">
        <f>D90*0.971</f>
        <v>971</v>
      </c>
      <c r="F90" s="19" t="s">
        <v>75</v>
      </c>
    </row>
    <row r="91" spans="1:6" x14ac:dyDescent="0.2">
      <c r="A91" s="11">
        <v>43651</v>
      </c>
      <c r="B91" s="19" t="s">
        <v>138</v>
      </c>
      <c r="C91" s="19" t="s">
        <v>228</v>
      </c>
      <c r="D91" s="19">
        <v>200</v>
      </c>
      <c r="E91" s="20">
        <f>D91*0.971</f>
        <v>194.2</v>
      </c>
      <c r="F91" s="19" t="s">
        <v>8</v>
      </c>
    </row>
    <row r="92" spans="1:6" x14ac:dyDescent="0.2">
      <c r="A92" s="11">
        <v>43651</v>
      </c>
      <c r="B92" s="19" t="s">
        <v>82</v>
      </c>
      <c r="C92" s="19" t="s">
        <v>228</v>
      </c>
      <c r="D92" s="19">
        <v>500</v>
      </c>
      <c r="E92" s="20">
        <f>D92*0.971</f>
        <v>485.5</v>
      </c>
      <c r="F92" s="19" t="s">
        <v>8</v>
      </c>
    </row>
    <row r="93" spans="1:6" x14ac:dyDescent="0.2">
      <c r="A93" s="11">
        <v>43651</v>
      </c>
      <c r="B93" s="19" t="s">
        <v>78</v>
      </c>
      <c r="C93" s="19" t="s">
        <v>9</v>
      </c>
      <c r="D93" s="19">
        <v>1000</v>
      </c>
      <c r="E93" s="27">
        <f>D93*0.972</f>
        <v>972</v>
      </c>
      <c r="F93" s="19" t="s">
        <v>250</v>
      </c>
    </row>
    <row r="94" spans="1:6" x14ac:dyDescent="0.2">
      <c r="A94" s="11">
        <v>43651</v>
      </c>
      <c r="B94" s="19" t="s">
        <v>78</v>
      </c>
      <c r="C94" s="19" t="s">
        <v>9</v>
      </c>
      <c r="D94" s="19">
        <v>1000</v>
      </c>
      <c r="E94" s="27">
        <f>D94*0.972</f>
        <v>972</v>
      </c>
      <c r="F94" s="19" t="s">
        <v>233</v>
      </c>
    </row>
    <row r="95" spans="1:6" x14ac:dyDescent="0.2">
      <c r="A95" s="11">
        <v>43651</v>
      </c>
      <c r="B95" s="19" t="s">
        <v>78</v>
      </c>
      <c r="C95" s="19" t="s">
        <v>9</v>
      </c>
      <c r="D95" s="19">
        <v>1000</v>
      </c>
      <c r="E95" s="27">
        <f>D95*0.972</f>
        <v>972</v>
      </c>
      <c r="F95" s="19" t="s">
        <v>255</v>
      </c>
    </row>
    <row r="96" spans="1:6" x14ac:dyDescent="0.2">
      <c r="A96" s="11">
        <v>43651</v>
      </c>
      <c r="B96" s="19" t="s">
        <v>72</v>
      </c>
      <c r="C96" s="19" t="s">
        <v>228</v>
      </c>
      <c r="D96" s="19">
        <v>500</v>
      </c>
      <c r="E96" s="20">
        <f>D96*0.971</f>
        <v>485.5</v>
      </c>
      <c r="F96" s="19" t="s">
        <v>233</v>
      </c>
    </row>
    <row r="97" spans="1:6" x14ac:dyDescent="0.2">
      <c r="A97" s="11">
        <v>43652</v>
      </c>
      <c r="B97" s="19" t="s">
        <v>121</v>
      </c>
      <c r="C97" s="19" t="s">
        <v>228</v>
      </c>
      <c r="D97" s="19">
        <v>200</v>
      </c>
      <c r="E97" s="20">
        <f>D97*0.971</f>
        <v>194.2</v>
      </c>
      <c r="F97" s="19" t="s">
        <v>255</v>
      </c>
    </row>
    <row r="98" spans="1:6" x14ac:dyDescent="0.2">
      <c r="A98" s="11">
        <v>43652</v>
      </c>
      <c r="B98" s="19" t="s">
        <v>105</v>
      </c>
      <c r="C98" s="19" t="s">
        <v>9</v>
      </c>
      <c r="D98" s="19">
        <v>1000</v>
      </c>
      <c r="E98" s="27">
        <f>D98*0.972</f>
        <v>972</v>
      </c>
      <c r="F98" s="19" t="s">
        <v>8</v>
      </c>
    </row>
    <row r="99" spans="1:6" x14ac:dyDescent="0.2">
      <c r="A99" s="11">
        <v>43652</v>
      </c>
      <c r="B99" s="19" t="s">
        <v>93</v>
      </c>
      <c r="C99" s="19" t="s">
        <v>9</v>
      </c>
      <c r="D99" s="19">
        <v>100</v>
      </c>
      <c r="E99" s="27">
        <f>D99*0.972</f>
        <v>97.2</v>
      </c>
      <c r="F99" s="19" t="s">
        <v>111</v>
      </c>
    </row>
    <row r="100" spans="1:6" x14ac:dyDescent="0.2">
      <c r="A100" s="11">
        <v>43652</v>
      </c>
      <c r="B100" s="19" t="s">
        <v>156</v>
      </c>
      <c r="C100" s="19" t="s">
        <v>9</v>
      </c>
      <c r="D100" s="19">
        <v>500</v>
      </c>
      <c r="E100" s="27">
        <f>D100*0.972</f>
        <v>486</v>
      </c>
      <c r="F100" s="19" t="s">
        <v>8</v>
      </c>
    </row>
    <row r="101" spans="1:6" x14ac:dyDescent="0.2">
      <c r="A101" s="11">
        <v>43652</v>
      </c>
      <c r="B101" s="19" t="s">
        <v>59</v>
      </c>
      <c r="C101" s="19" t="s">
        <v>228</v>
      </c>
      <c r="D101" s="19">
        <v>500</v>
      </c>
      <c r="E101" s="20">
        <f>D101*0.971</f>
        <v>485.5</v>
      </c>
      <c r="F101" s="19" t="s">
        <v>8</v>
      </c>
    </row>
    <row r="102" spans="1:6" x14ac:dyDescent="0.2">
      <c r="A102" s="11">
        <v>43652</v>
      </c>
      <c r="B102" s="19" t="s">
        <v>179</v>
      </c>
      <c r="C102" s="19" t="s">
        <v>228</v>
      </c>
      <c r="D102" s="19">
        <v>180</v>
      </c>
      <c r="E102" s="20">
        <f>D102*0.971</f>
        <v>174.78</v>
      </c>
      <c r="F102" s="19" t="s">
        <v>77</v>
      </c>
    </row>
    <row r="103" spans="1:6" x14ac:dyDescent="0.2">
      <c r="A103" s="11">
        <v>43652</v>
      </c>
      <c r="B103" s="19" t="s">
        <v>67</v>
      </c>
      <c r="C103" s="19" t="s">
        <v>228</v>
      </c>
      <c r="D103" s="19">
        <v>1000</v>
      </c>
      <c r="E103" s="20">
        <f>D103*0.971</f>
        <v>971</v>
      </c>
      <c r="F103" s="19" t="s">
        <v>8</v>
      </c>
    </row>
    <row r="104" spans="1:6" x14ac:dyDescent="0.2">
      <c r="A104" s="11">
        <v>43652</v>
      </c>
      <c r="B104" s="19" t="s">
        <v>999</v>
      </c>
      <c r="C104" s="19" t="s">
        <v>228</v>
      </c>
      <c r="D104" s="19">
        <v>5000</v>
      </c>
      <c r="E104" s="20">
        <f>D104*0.971</f>
        <v>4855</v>
      </c>
      <c r="F104" s="19" t="s">
        <v>8</v>
      </c>
    </row>
    <row r="105" spans="1:6" x14ac:dyDescent="0.2">
      <c r="A105" s="11">
        <v>43652</v>
      </c>
      <c r="B105" s="19" t="s">
        <v>78</v>
      </c>
      <c r="C105" s="19" t="s">
        <v>9</v>
      </c>
      <c r="D105" s="19">
        <v>3000</v>
      </c>
      <c r="E105" s="27">
        <f>D105*0.972</f>
        <v>2916</v>
      </c>
      <c r="F105" s="19" t="s">
        <v>250</v>
      </c>
    </row>
    <row r="106" spans="1:6" x14ac:dyDescent="0.2">
      <c r="A106" s="11">
        <v>43652</v>
      </c>
      <c r="B106" s="19" t="s">
        <v>998</v>
      </c>
      <c r="C106" s="19" t="s">
        <v>9</v>
      </c>
      <c r="D106" s="19">
        <v>200</v>
      </c>
      <c r="E106" s="27">
        <f>D106*0.972</f>
        <v>194.4</v>
      </c>
      <c r="F106" s="19" t="s">
        <v>233</v>
      </c>
    </row>
    <row r="107" spans="1:6" x14ac:dyDescent="0.2">
      <c r="A107" s="11">
        <v>43652</v>
      </c>
      <c r="B107" s="19" t="s">
        <v>116</v>
      </c>
      <c r="C107" s="19" t="s">
        <v>9</v>
      </c>
      <c r="D107" s="19">
        <v>1000</v>
      </c>
      <c r="E107" s="27">
        <f>D107*0.972</f>
        <v>972</v>
      </c>
      <c r="F107" s="19" t="s">
        <v>250</v>
      </c>
    </row>
    <row r="108" spans="1:6" x14ac:dyDescent="0.2">
      <c r="A108" s="11">
        <v>43652</v>
      </c>
      <c r="B108" s="19" t="s">
        <v>101</v>
      </c>
      <c r="C108" s="19" t="s">
        <v>228</v>
      </c>
      <c r="D108" s="19">
        <v>500</v>
      </c>
      <c r="E108" s="20">
        <f t="shared" ref="E108:E117" si="1">D108*0.971</f>
        <v>485.5</v>
      </c>
      <c r="F108" s="19" t="s">
        <v>255</v>
      </c>
    </row>
    <row r="109" spans="1:6" x14ac:dyDescent="0.2">
      <c r="A109" s="11">
        <v>43652</v>
      </c>
      <c r="B109" s="19" t="s">
        <v>101</v>
      </c>
      <c r="C109" s="19" t="s">
        <v>228</v>
      </c>
      <c r="D109" s="19">
        <v>500</v>
      </c>
      <c r="E109" s="20">
        <f t="shared" si="1"/>
        <v>485.5</v>
      </c>
      <c r="F109" s="19" t="s">
        <v>250</v>
      </c>
    </row>
    <row r="110" spans="1:6" x14ac:dyDescent="0.2">
      <c r="A110" s="11">
        <v>43652</v>
      </c>
      <c r="B110" s="19" t="s">
        <v>101</v>
      </c>
      <c r="C110" s="19" t="s">
        <v>228</v>
      </c>
      <c r="D110" s="19">
        <v>500</v>
      </c>
      <c r="E110" s="20">
        <f t="shared" si="1"/>
        <v>485.5</v>
      </c>
      <c r="F110" s="19" t="s">
        <v>146</v>
      </c>
    </row>
    <row r="111" spans="1:6" x14ac:dyDescent="0.2">
      <c r="A111" s="11">
        <v>43652</v>
      </c>
      <c r="B111" s="19" t="s">
        <v>101</v>
      </c>
      <c r="C111" s="19" t="s">
        <v>228</v>
      </c>
      <c r="D111" s="19">
        <v>500</v>
      </c>
      <c r="E111" s="20">
        <f t="shared" si="1"/>
        <v>485.5</v>
      </c>
      <c r="F111" s="19" t="s">
        <v>144</v>
      </c>
    </row>
    <row r="112" spans="1:6" x14ac:dyDescent="0.2">
      <c r="A112" s="11">
        <v>43652</v>
      </c>
      <c r="B112" s="19" t="s">
        <v>101</v>
      </c>
      <c r="C112" s="19" t="s">
        <v>228</v>
      </c>
      <c r="D112" s="19">
        <v>500</v>
      </c>
      <c r="E112" s="20">
        <f t="shared" si="1"/>
        <v>485.5</v>
      </c>
      <c r="F112" s="19" t="s">
        <v>139</v>
      </c>
    </row>
    <row r="113" spans="1:6" x14ac:dyDescent="0.2">
      <c r="A113" s="11">
        <v>43652</v>
      </c>
      <c r="B113" s="19" t="s">
        <v>101</v>
      </c>
      <c r="C113" s="19" t="s">
        <v>228</v>
      </c>
      <c r="D113" s="19">
        <v>500</v>
      </c>
      <c r="E113" s="20">
        <f t="shared" si="1"/>
        <v>485.5</v>
      </c>
      <c r="F113" s="19" t="s">
        <v>233</v>
      </c>
    </row>
    <row r="114" spans="1:6" x14ac:dyDescent="0.2">
      <c r="A114" s="11">
        <v>43652</v>
      </c>
      <c r="B114" s="19" t="s">
        <v>101</v>
      </c>
      <c r="C114" s="19" t="s">
        <v>228</v>
      </c>
      <c r="D114" s="19">
        <v>500</v>
      </c>
      <c r="E114" s="20">
        <f t="shared" si="1"/>
        <v>485.5</v>
      </c>
      <c r="F114" s="19" t="s">
        <v>133</v>
      </c>
    </row>
    <row r="115" spans="1:6" x14ac:dyDescent="0.2">
      <c r="A115" s="11">
        <v>43652</v>
      </c>
      <c r="B115" s="19" t="s">
        <v>101</v>
      </c>
      <c r="C115" s="19" t="s">
        <v>228</v>
      </c>
      <c r="D115" s="19">
        <v>500</v>
      </c>
      <c r="E115" s="20">
        <f t="shared" si="1"/>
        <v>485.5</v>
      </c>
      <c r="F115" s="19" t="s">
        <v>111</v>
      </c>
    </row>
    <row r="116" spans="1:6" x14ac:dyDescent="0.2">
      <c r="A116" s="11">
        <v>43652</v>
      </c>
      <c r="B116" s="19" t="s">
        <v>101</v>
      </c>
      <c r="C116" s="19" t="s">
        <v>228</v>
      </c>
      <c r="D116" s="19">
        <v>1000</v>
      </c>
      <c r="E116" s="20">
        <f t="shared" si="1"/>
        <v>971</v>
      </c>
      <c r="F116" s="19" t="s">
        <v>8</v>
      </c>
    </row>
    <row r="117" spans="1:6" x14ac:dyDescent="0.2">
      <c r="A117" s="11">
        <v>43653</v>
      </c>
      <c r="B117" s="19" t="s">
        <v>230</v>
      </c>
      <c r="C117" s="19" t="s">
        <v>228</v>
      </c>
      <c r="D117" s="19">
        <v>500</v>
      </c>
      <c r="E117" s="20">
        <f t="shared" si="1"/>
        <v>485.5</v>
      </c>
      <c r="F117" s="19" t="s">
        <v>8</v>
      </c>
    </row>
    <row r="118" spans="1:6" x14ac:dyDescent="0.2">
      <c r="A118" s="11">
        <v>43653</v>
      </c>
      <c r="B118" s="19" t="s">
        <v>83</v>
      </c>
      <c r="C118" s="19" t="s">
        <v>228</v>
      </c>
      <c r="D118" s="19">
        <v>100</v>
      </c>
      <c r="E118" s="20">
        <f>D118-3.9</f>
        <v>96.1</v>
      </c>
      <c r="F118" s="19" t="s">
        <v>139</v>
      </c>
    </row>
    <row r="119" spans="1:6" x14ac:dyDescent="0.2">
      <c r="A119" s="11">
        <v>43653</v>
      </c>
      <c r="B119" s="19" t="s">
        <v>936</v>
      </c>
      <c r="C119" s="19" t="s">
        <v>9</v>
      </c>
      <c r="D119" s="19">
        <v>300</v>
      </c>
      <c r="E119" s="27">
        <f>D119*0.972</f>
        <v>291.59999999999997</v>
      </c>
      <c r="F119" s="19" t="s">
        <v>250</v>
      </c>
    </row>
    <row r="120" spans="1:6" x14ac:dyDescent="0.2">
      <c r="A120" s="11">
        <v>43653</v>
      </c>
      <c r="B120" s="19" t="s">
        <v>171</v>
      </c>
      <c r="C120" s="19" t="s">
        <v>228</v>
      </c>
      <c r="D120" s="19">
        <v>1000</v>
      </c>
      <c r="E120" s="20">
        <f>D120*0.971</f>
        <v>971</v>
      </c>
      <c r="F120" s="19" t="s">
        <v>233</v>
      </c>
    </row>
    <row r="121" spans="1:6" x14ac:dyDescent="0.2">
      <c r="A121" s="11">
        <v>43653</v>
      </c>
      <c r="B121" s="19" t="s">
        <v>69</v>
      </c>
      <c r="C121" s="19" t="s">
        <v>228</v>
      </c>
      <c r="D121" s="19">
        <v>150</v>
      </c>
      <c r="E121" s="20">
        <f>D121*0.971</f>
        <v>145.65</v>
      </c>
      <c r="F121" s="19" t="s">
        <v>75</v>
      </c>
    </row>
    <row r="122" spans="1:6" x14ac:dyDescent="0.2">
      <c r="A122" s="11">
        <v>43653</v>
      </c>
      <c r="B122" s="19" t="s">
        <v>92</v>
      </c>
      <c r="C122" s="19" t="s">
        <v>228</v>
      </c>
      <c r="D122" s="19">
        <v>1000</v>
      </c>
      <c r="E122" s="20">
        <f>D122*0.971</f>
        <v>971</v>
      </c>
      <c r="F122" s="19" t="s">
        <v>77</v>
      </c>
    </row>
    <row r="123" spans="1:6" x14ac:dyDescent="0.2">
      <c r="A123" s="11">
        <v>43653</v>
      </c>
      <c r="B123" s="19" t="s">
        <v>87</v>
      </c>
      <c r="C123" s="19" t="s">
        <v>228</v>
      </c>
      <c r="D123" s="19">
        <v>1000</v>
      </c>
      <c r="E123" s="20">
        <f>D123*0.961</f>
        <v>961</v>
      </c>
      <c r="F123" s="19" t="s">
        <v>8</v>
      </c>
    </row>
    <row r="124" spans="1:6" x14ac:dyDescent="0.2">
      <c r="A124" s="11">
        <v>43653</v>
      </c>
      <c r="B124" s="19" t="s">
        <v>94</v>
      </c>
      <c r="C124" s="19" t="s">
        <v>228</v>
      </c>
      <c r="D124" s="19">
        <v>100</v>
      </c>
      <c r="E124" s="20">
        <f>D124-3.9</f>
        <v>96.1</v>
      </c>
      <c r="F124" s="19" t="s">
        <v>8</v>
      </c>
    </row>
    <row r="125" spans="1:6" x14ac:dyDescent="0.2">
      <c r="A125" s="11">
        <v>43653</v>
      </c>
      <c r="B125" s="19" t="s">
        <v>95</v>
      </c>
      <c r="C125" s="19" t="s">
        <v>228</v>
      </c>
      <c r="D125" s="19">
        <v>100</v>
      </c>
      <c r="E125" s="20">
        <f>D125-3.9</f>
        <v>96.1</v>
      </c>
      <c r="F125" s="19" t="s">
        <v>8</v>
      </c>
    </row>
    <row r="126" spans="1:6" x14ac:dyDescent="0.2">
      <c r="A126" s="11">
        <v>43653</v>
      </c>
      <c r="B126" s="19" t="s">
        <v>10</v>
      </c>
      <c r="C126" s="19" t="s">
        <v>228</v>
      </c>
      <c r="D126" s="19">
        <v>500</v>
      </c>
      <c r="E126" s="20">
        <f>D126*0.971</f>
        <v>485.5</v>
      </c>
      <c r="F126" s="19" t="s">
        <v>60</v>
      </c>
    </row>
    <row r="127" spans="1:6" x14ac:dyDescent="0.2">
      <c r="A127" s="11">
        <v>43653</v>
      </c>
      <c r="B127" s="19" t="s">
        <v>264</v>
      </c>
      <c r="C127" s="19" t="s">
        <v>228</v>
      </c>
      <c r="D127" s="19">
        <v>1000</v>
      </c>
      <c r="E127" s="20">
        <f>D127*0.971</f>
        <v>971</v>
      </c>
      <c r="F127" s="19" t="s">
        <v>8</v>
      </c>
    </row>
    <row r="128" spans="1:6" x14ac:dyDescent="0.2">
      <c r="A128" s="11">
        <v>43654</v>
      </c>
      <c r="B128" s="19" t="s">
        <v>78</v>
      </c>
      <c r="C128" s="19" t="s">
        <v>228</v>
      </c>
      <c r="D128" s="19">
        <v>700</v>
      </c>
      <c r="E128" s="20">
        <f>D128*0.971</f>
        <v>679.69999999999993</v>
      </c>
      <c r="F128" s="19" t="s">
        <v>255</v>
      </c>
    </row>
    <row r="129" spans="1:6" x14ac:dyDescent="0.2">
      <c r="A129" s="11">
        <v>43654</v>
      </c>
      <c r="B129" s="19" t="s">
        <v>180</v>
      </c>
      <c r="C129" s="19" t="s">
        <v>9</v>
      </c>
      <c r="D129" s="19">
        <v>500</v>
      </c>
      <c r="E129" s="27">
        <f>D129*0.972</f>
        <v>486</v>
      </c>
      <c r="F129" s="19" t="s">
        <v>77</v>
      </c>
    </row>
    <row r="130" spans="1:6" x14ac:dyDescent="0.2">
      <c r="A130" s="11">
        <v>43654</v>
      </c>
      <c r="B130" s="19" t="s">
        <v>63</v>
      </c>
      <c r="C130" s="19" t="s">
        <v>9</v>
      </c>
      <c r="D130" s="19">
        <v>200</v>
      </c>
      <c r="E130" s="27">
        <f>D130*0.972</f>
        <v>194.4</v>
      </c>
      <c r="F130" s="19" t="s">
        <v>8</v>
      </c>
    </row>
    <row r="131" spans="1:6" x14ac:dyDescent="0.2">
      <c r="A131" s="11">
        <v>43654</v>
      </c>
      <c r="B131" s="19" t="s">
        <v>247</v>
      </c>
      <c r="C131" s="19" t="s">
        <v>9</v>
      </c>
      <c r="D131" s="19">
        <v>200</v>
      </c>
      <c r="E131" s="27">
        <f>D131*0.972</f>
        <v>194.4</v>
      </c>
      <c r="F131" s="19" t="s">
        <v>250</v>
      </c>
    </row>
    <row r="132" spans="1:6" x14ac:dyDescent="0.2">
      <c r="A132" s="11">
        <v>43654</v>
      </c>
      <c r="B132" s="19" t="s">
        <v>937</v>
      </c>
      <c r="C132" s="19" t="s">
        <v>228</v>
      </c>
      <c r="D132" s="19">
        <v>500</v>
      </c>
      <c r="E132" s="20">
        <f>D132*0.971</f>
        <v>485.5</v>
      </c>
      <c r="F132" s="19" t="s">
        <v>8</v>
      </c>
    </row>
    <row r="133" spans="1:6" x14ac:dyDescent="0.2">
      <c r="A133" s="11">
        <v>43654</v>
      </c>
      <c r="B133" s="19" t="s">
        <v>76</v>
      </c>
      <c r="C133" s="19" t="s">
        <v>9</v>
      </c>
      <c r="D133" s="19">
        <v>100</v>
      </c>
      <c r="E133" s="27">
        <f>D133*0.972</f>
        <v>97.2</v>
      </c>
      <c r="F133" s="19" t="s">
        <v>250</v>
      </c>
    </row>
    <row r="134" spans="1:6" x14ac:dyDescent="0.2">
      <c r="A134" s="11">
        <v>43654</v>
      </c>
      <c r="B134" s="19" t="s">
        <v>76</v>
      </c>
      <c r="C134" s="19" t="s">
        <v>9</v>
      </c>
      <c r="D134" s="19">
        <v>100</v>
      </c>
      <c r="E134" s="27">
        <f>D134*0.972</f>
        <v>97.2</v>
      </c>
      <c r="F134" s="19" t="s">
        <v>255</v>
      </c>
    </row>
    <row r="135" spans="1:6" x14ac:dyDescent="0.2">
      <c r="A135" s="11">
        <v>43654</v>
      </c>
      <c r="B135" s="19" t="s">
        <v>98</v>
      </c>
      <c r="C135" s="19" t="s">
        <v>228</v>
      </c>
      <c r="D135" s="19">
        <v>200</v>
      </c>
      <c r="E135" s="20">
        <f>D135*0.971</f>
        <v>194.2</v>
      </c>
      <c r="F135" s="19" t="s">
        <v>8</v>
      </c>
    </row>
    <row r="136" spans="1:6" x14ac:dyDescent="0.2">
      <c r="A136" s="11">
        <v>43654</v>
      </c>
      <c r="B136" s="19" t="s">
        <v>78</v>
      </c>
      <c r="C136" s="19" t="s">
        <v>228</v>
      </c>
      <c r="D136" s="19">
        <v>1000</v>
      </c>
      <c r="E136" s="20">
        <f>D136*0.971</f>
        <v>971</v>
      </c>
      <c r="F136" s="19" t="s">
        <v>8</v>
      </c>
    </row>
    <row r="137" spans="1:6" x14ac:dyDescent="0.2">
      <c r="A137" s="11">
        <v>43654</v>
      </c>
      <c r="B137" s="19" t="s">
        <v>938</v>
      </c>
      <c r="C137" s="19" t="s">
        <v>9</v>
      </c>
      <c r="D137" s="19">
        <v>200</v>
      </c>
      <c r="E137" s="27">
        <f>D137*0.972</f>
        <v>194.4</v>
      </c>
      <c r="F137" s="19" t="s">
        <v>255</v>
      </c>
    </row>
    <row r="138" spans="1:6" x14ac:dyDescent="0.2">
      <c r="A138" s="11">
        <v>43654</v>
      </c>
      <c r="B138" s="19" t="s">
        <v>121</v>
      </c>
      <c r="C138" s="19" t="s">
        <v>228</v>
      </c>
      <c r="D138" s="19">
        <v>200</v>
      </c>
      <c r="E138" s="20">
        <f>D138*0.971</f>
        <v>194.2</v>
      </c>
      <c r="F138" s="19" t="s">
        <v>255</v>
      </c>
    </row>
    <row r="139" spans="1:6" x14ac:dyDescent="0.2">
      <c r="A139" s="11">
        <v>43654</v>
      </c>
      <c r="B139" s="19" t="s">
        <v>939</v>
      </c>
      <c r="C139" s="19" t="s">
        <v>9</v>
      </c>
      <c r="D139" s="19">
        <v>5000</v>
      </c>
      <c r="E139" s="27">
        <f>D139*0.972</f>
        <v>4860</v>
      </c>
      <c r="F139" s="19" t="s">
        <v>8</v>
      </c>
    </row>
    <row r="140" spans="1:6" x14ac:dyDescent="0.2">
      <c r="A140" s="11">
        <v>43654</v>
      </c>
      <c r="B140" s="19" t="s">
        <v>93</v>
      </c>
      <c r="C140" s="19" t="s">
        <v>228</v>
      </c>
      <c r="D140" s="19">
        <v>200</v>
      </c>
      <c r="E140" s="20">
        <f>D140*0.971</f>
        <v>194.2</v>
      </c>
      <c r="F140" s="19" t="s">
        <v>250</v>
      </c>
    </row>
    <row r="141" spans="1:6" x14ac:dyDescent="0.2">
      <c r="A141" s="11">
        <v>43654</v>
      </c>
      <c r="B141" s="19" t="s">
        <v>93</v>
      </c>
      <c r="C141" s="19" t="s">
        <v>228</v>
      </c>
      <c r="D141" s="19">
        <v>150</v>
      </c>
      <c r="E141" s="20">
        <f>D141*0.971</f>
        <v>145.65</v>
      </c>
      <c r="F141" s="19" t="s">
        <v>233</v>
      </c>
    </row>
    <row r="142" spans="1:6" x14ac:dyDescent="0.2">
      <c r="A142" s="11">
        <v>43654</v>
      </c>
      <c r="B142" s="19" t="s">
        <v>169</v>
      </c>
      <c r="C142" s="19" t="s">
        <v>228</v>
      </c>
      <c r="D142" s="19">
        <v>200</v>
      </c>
      <c r="E142" s="20">
        <f>D142*0.971</f>
        <v>194.2</v>
      </c>
      <c r="F142" s="19" t="s">
        <v>8</v>
      </c>
    </row>
    <row r="143" spans="1:6" x14ac:dyDescent="0.2">
      <c r="A143" s="11">
        <v>43654</v>
      </c>
      <c r="B143" s="19" t="s">
        <v>100</v>
      </c>
      <c r="C143" s="19" t="s">
        <v>228</v>
      </c>
      <c r="D143" s="19">
        <v>500</v>
      </c>
      <c r="E143" s="20">
        <f>D143*0.971</f>
        <v>485.5</v>
      </c>
      <c r="F143" s="19" t="s">
        <v>8</v>
      </c>
    </row>
    <row r="144" spans="1:6" x14ac:dyDescent="0.2">
      <c r="A144" s="11">
        <v>43654</v>
      </c>
      <c r="B144" s="19" t="s">
        <v>86</v>
      </c>
      <c r="C144" s="19" t="s">
        <v>9</v>
      </c>
      <c r="D144" s="19">
        <v>200</v>
      </c>
      <c r="E144" s="27">
        <f>D144*0.972</f>
        <v>194.4</v>
      </c>
      <c r="F144" s="19" t="s">
        <v>250</v>
      </c>
    </row>
    <row r="145" spans="1:6" x14ac:dyDescent="0.2">
      <c r="A145" s="11">
        <v>43655</v>
      </c>
      <c r="B145" s="19" t="s">
        <v>100</v>
      </c>
      <c r="C145" s="19" t="s">
        <v>228</v>
      </c>
      <c r="D145" s="19">
        <v>100</v>
      </c>
      <c r="E145" s="20">
        <f>D145-3.9</f>
        <v>96.1</v>
      </c>
      <c r="F145" s="19" t="s">
        <v>8</v>
      </c>
    </row>
    <row r="146" spans="1:6" x14ac:dyDescent="0.2">
      <c r="A146" s="11">
        <v>43655</v>
      </c>
      <c r="B146" s="19" t="s">
        <v>118</v>
      </c>
      <c r="C146" s="19" t="s">
        <v>228</v>
      </c>
      <c r="D146" s="19">
        <v>1000</v>
      </c>
      <c r="E146" s="20">
        <f>D146*0.971</f>
        <v>971</v>
      </c>
      <c r="F146" s="19" t="s">
        <v>8</v>
      </c>
    </row>
    <row r="147" spans="1:6" x14ac:dyDescent="0.2">
      <c r="A147" s="11">
        <v>43655</v>
      </c>
      <c r="B147" s="19" t="s">
        <v>67</v>
      </c>
      <c r="C147" s="19" t="s">
        <v>228</v>
      </c>
      <c r="D147" s="19">
        <v>200</v>
      </c>
      <c r="E147" s="20">
        <f>D147*0.971</f>
        <v>194.2</v>
      </c>
      <c r="F147" s="19" t="s">
        <v>8</v>
      </c>
    </row>
    <row r="148" spans="1:6" x14ac:dyDescent="0.2">
      <c r="A148" s="11">
        <v>43655</v>
      </c>
      <c r="B148" s="19" t="s">
        <v>157</v>
      </c>
      <c r="C148" s="19" t="s">
        <v>228</v>
      </c>
      <c r="D148" s="19">
        <v>200</v>
      </c>
      <c r="E148" s="20">
        <f>D148*0.971</f>
        <v>194.2</v>
      </c>
      <c r="F148" s="19" t="s">
        <v>8</v>
      </c>
    </row>
    <row r="149" spans="1:6" x14ac:dyDescent="0.2">
      <c r="A149" s="11">
        <v>43655</v>
      </c>
      <c r="B149" s="19" t="s">
        <v>101</v>
      </c>
      <c r="C149" s="19" t="s">
        <v>228</v>
      </c>
      <c r="D149" s="19">
        <v>1000</v>
      </c>
      <c r="E149" s="20">
        <f>D149*0.971</f>
        <v>971</v>
      </c>
      <c r="F149" s="19" t="s">
        <v>77</v>
      </c>
    </row>
    <row r="150" spans="1:6" x14ac:dyDescent="0.2">
      <c r="A150" s="11">
        <v>43655</v>
      </c>
      <c r="B150" s="19" t="s">
        <v>78</v>
      </c>
      <c r="C150" s="19" t="s">
        <v>228</v>
      </c>
      <c r="D150" s="19">
        <v>2000</v>
      </c>
      <c r="E150" s="20">
        <f>D150*0.971</f>
        <v>1942</v>
      </c>
      <c r="F150" s="19" t="s">
        <v>8</v>
      </c>
    </row>
    <row r="151" spans="1:6" x14ac:dyDescent="0.2">
      <c r="A151" s="11">
        <v>43655</v>
      </c>
      <c r="B151" s="19" t="s">
        <v>940</v>
      </c>
      <c r="C151" s="19" t="s">
        <v>9</v>
      </c>
      <c r="D151" s="19">
        <v>1000</v>
      </c>
      <c r="E151" s="27">
        <f>D151*0.972</f>
        <v>972</v>
      </c>
      <c r="F151" s="19" t="s">
        <v>8</v>
      </c>
    </row>
    <row r="152" spans="1:6" x14ac:dyDescent="0.2">
      <c r="A152" s="11">
        <v>43655</v>
      </c>
      <c r="B152" s="19" t="s">
        <v>67</v>
      </c>
      <c r="C152" s="19" t="s">
        <v>228</v>
      </c>
      <c r="D152" s="19">
        <v>3000</v>
      </c>
      <c r="E152" s="20">
        <f>D152*0.971</f>
        <v>2913</v>
      </c>
      <c r="F152" s="19" t="s">
        <v>8</v>
      </c>
    </row>
    <row r="153" spans="1:6" x14ac:dyDescent="0.2">
      <c r="A153" s="11">
        <v>43655</v>
      </c>
      <c r="B153" s="19" t="s">
        <v>93</v>
      </c>
      <c r="C153" s="19" t="s">
        <v>228</v>
      </c>
      <c r="D153" s="19">
        <v>200</v>
      </c>
      <c r="E153" s="20">
        <f>D153*0.971</f>
        <v>194.2</v>
      </c>
      <c r="F153" s="19" t="s">
        <v>8</v>
      </c>
    </row>
    <row r="154" spans="1:6" x14ac:dyDescent="0.2">
      <c r="A154" s="11">
        <v>43655</v>
      </c>
      <c r="B154" s="19" t="s">
        <v>10</v>
      </c>
      <c r="C154" s="19" t="s">
        <v>228</v>
      </c>
      <c r="D154" s="19">
        <v>3000</v>
      </c>
      <c r="E154" s="20">
        <f>D154*0.971</f>
        <v>2913</v>
      </c>
      <c r="F154" s="19" t="s">
        <v>8</v>
      </c>
    </row>
    <row r="155" spans="1:6" x14ac:dyDescent="0.2">
      <c r="A155" s="11">
        <v>43655</v>
      </c>
      <c r="B155" s="19" t="s">
        <v>102</v>
      </c>
      <c r="C155" s="19" t="s">
        <v>228</v>
      </c>
      <c r="D155" s="19">
        <v>500</v>
      </c>
      <c r="E155" s="20">
        <f>D155*0.971</f>
        <v>485.5</v>
      </c>
      <c r="F155" s="19" t="s">
        <v>8</v>
      </c>
    </row>
    <row r="156" spans="1:6" x14ac:dyDescent="0.2">
      <c r="A156" s="11">
        <v>43655</v>
      </c>
      <c r="B156" s="19" t="s">
        <v>10</v>
      </c>
      <c r="C156" s="19" t="s">
        <v>228</v>
      </c>
      <c r="D156" s="19">
        <v>2000</v>
      </c>
      <c r="E156" s="20">
        <f>D156*0.971</f>
        <v>1942</v>
      </c>
      <c r="F156" s="19" t="s">
        <v>8</v>
      </c>
    </row>
    <row r="157" spans="1:6" x14ac:dyDescent="0.2">
      <c r="A157" s="11">
        <v>43655</v>
      </c>
      <c r="B157" s="19" t="s">
        <v>93</v>
      </c>
      <c r="C157" s="19" t="s">
        <v>9</v>
      </c>
      <c r="D157" s="19">
        <v>200</v>
      </c>
      <c r="E157" s="27">
        <f>D157*0.972</f>
        <v>194.4</v>
      </c>
      <c r="F157" s="19" t="s">
        <v>8</v>
      </c>
    </row>
    <row r="158" spans="1:6" x14ac:dyDescent="0.2">
      <c r="A158" s="11">
        <v>43655</v>
      </c>
      <c r="B158" s="19" t="s">
        <v>120</v>
      </c>
      <c r="C158" s="19" t="s">
        <v>9</v>
      </c>
      <c r="D158" s="19">
        <v>1000</v>
      </c>
      <c r="E158" s="27">
        <f>D158*0.972</f>
        <v>972</v>
      </c>
      <c r="F158" s="19" t="s">
        <v>139</v>
      </c>
    </row>
    <row r="159" spans="1:6" x14ac:dyDescent="0.2">
      <c r="A159" s="11">
        <v>43655</v>
      </c>
      <c r="B159" s="19" t="s">
        <v>91</v>
      </c>
      <c r="C159" s="19" t="s">
        <v>228</v>
      </c>
      <c r="D159" s="19">
        <v>500</v>
      </c>
      <c r="E159" s="20">
        <f>D159*0.971</f>
        <v>485.5</v>
      </c>
      <c r="F159" s="19" t="s">
        <v>8</v>
      </c>
    </row>
    <row r="160" spans="1:6" x14ac:dyDescent="0.2">
      <c r="A160" s="11">
        <v>43655</v>
      </c>
      <c r="B160" s="19" t="s">
        <v>103</v>
      </c>
      <c r="C160" s="19" t="s">
        <v>228</v>
      </c>
      <c r="D160" s="19">
        <v>100</v>
      </c>
      <c r="E160" s="20">
        <f>D160-3.9</f>
        <v>96.1</v>
      </c>
      <c r="F160" s="19" t="s">
        <v>77</v>
      </c>
    </row>
    <row r="161" spans="1:6" x14ac:dyDescent="0.2">
      <c r="A161" s="11">
        <v>43655</v>
      </c>
      <c r="B161" s="19" t="s">
        <v>941</v>
      </c>
      <c r="C161" s="19" t="s">
        <v>228</v>
      </c>
      <c r="D161" s="19">
        <v>200</v>
      </c>
      <c r="E161" s="20">
        <f>D161*0.971</f>
        <v>194.2</v>
      </c>
      <c r="F161" s="19" t="s">
        <v>90</v>
      </c>
    </row>
    <row r="162" spans="1:6" x14ac:dyDescent="0.2">
      <c r="A162" s="11">
        <v>43656</v>
      </c>
      <c r="B162" s="19" t="s">
        <v>247</v>
      </c>
      <c r="C162" s="19" t="s">
        <v>9</v>
      </c>
      <c r="D162" s="19">
        <v>1000</v>
      </c>
      <c r="E162" s="27">
        <f>D162*0.972</f>
        <v>972</v>
      </c>
      <c r="F162" s="19" t="s">
        <v>133</v>
      </c>
    </row>
    <row r="163" spans="1:6" x14ac:dyDescent="0.2">
      <c r="A163" s="11">
        <v>43656</v>
      </c>
      <c r="B163" s="19" t="s">
        <v>89</v>
      </c>
      <c r="C163" s="19" t="s">
        <v>9</v>
      </c>
      <c r="D163" s="19">
        <v>450</v>
      </c>
      <c r="E163" s="27">
        <f>D163*0.972</f>
        <v>437.4</v>
      </c>
      <c r="F163" s="19" t="s">
        <v>146</v>
      </c>
    </row>
    <row r="164" spans="1:6" x14ac:dyDescent="0.2">
      <c r="A164" s="11">
        <v>43656</v>
      </c>
      <c r="B164" s="19" t="s">
        <v>120</v>
      </c>
      <c r="C164" s="19" t="s">
        <v>228</v>
      </c>
      <c r="D164" s="19">
        <v>200</v>
      </c>
      <c r="E164" s="20">
        <f>D164*0.971</f>
        <v>194.2</v>
      </c>
      <c r="F164" s="19" t="s">
        <v>139</v>
      </c>
    </row>
    <row r="165" spans="1:6" x14ac:dyDescent="0.2">
      <c r="A165" s="11">
        <v>43656</v>
      </c>
      <c r="B165" s="19" t="s">
        <v>61</v>
      </c>
      <c r="C165" s="19" t="s">
        <v>228</v>
      </c>
      <c r="D165" s="19">
        <v>1000</v>
      </c>
      <c r="E165" s="20">
        <f>D165*0.971</f>
        <v>971</v>
      </c>
      <c r="F165" s="19" t="s">
        <v>8</v>
      </c>
    </row>
    <row r="166" spans="1:6" x14ac:dyDescent="0.2">
      <c r="A166" s="11">
        <v>43656</v>
      </c>
      <c r="B166" s="19" t="s">
        <v>127</v>
      </c>
      <c r="C166" s="19" t="s">
        <v>228</v>
      </c>
      <c r="D166" s="19">
        <v>1700</v>
      </c>
      <c r="E166" s="20">
        <f>D166*0.971</f>
        <v>1650.7</v>
      </c>
      <c r="F166" s="19" t="s">
        <v>250</v>
      </c>
    </row>
    <row r="167" spans="1:6" x14ac:dyDescent="0.2">
      <c r="A167" s="11">
        <v>43656</v>
      </c>
      <c r="B167" s="19" t="s">
        <v>104</v>
      </c>
      <c r="C167" s="19" t="s">
        <v>228</v>
      </c>
      <c r="D167" s="19">
        <v>200</v>
      </c>
      <c r="E167" s="20">
        <f>D167*0.971</f>
        <v>194.2</v>
      </c>
      <c r="F167" s="19" t="s">
        <v>8</v>
      </c>
    </row>
    <row r="168" spans="1:6" x14ac:dyDescent="0.2">
      <c r="A168" s="11">
        <v>43656</v>
      </c>
      <c r="B168" s="19" t="s">
        <v>997</v>
      </c>
      <c r="C168" s="19" t="s">
        <v>9</v>
      </c>
      <c r="D168" s="19">
        <v>1500</v>
      </c>
      <c r="E168" s="27">
        <f>D168*0.972</f>
        <v>1458</v>
      </c>
      <c r="F168" s="19" t="s">
        <v>233</v>
      </c>
    </row>
    <row r="169" spans="1:6" x14ac:dyDescent="0.2">
      <c r="A169" s="11">
        <v>43656</v>
      </c>
      <c r="B169" s="19" t="s">
        <v>996</v>
      </c>
      <c r="C169" s="19" t="s">
        <v>228</v>
      </c>
      <c r="D169" s="19">
        <v>500</v>
      </c>
      <c r="E169" s="20">
        <f>D169*0.961</f>
        <v>480.5</v>
      </c>
      <c r="F169" s="19" t="s">
        <v>85</v>
      </c>
    </row>
    <row r="170" spans="1:6" x14ac:dyDescent="0.2">
      <c r="A170" s="11">
        <v>43656</v>
      </c>
      <c r="B170" s="19" t="s">
        <v>231</v>
      </c>
      <c r="C170" s="19" t="s">
        <v>9</v>
      </c>
      <c r="D170" s="19">
        <v>500</v>
      </c>
      <c r="E170" s="27">
        <f>D170*0.972</f>
        <v>486</v>
      </c>
      <c r="F170" s="19" t="s">
        <v>8</v>
      </c>
    </row>
    <row r="171" spans="1:6" x14ac:dyDescent="0.2">
      <c r="A171" s="11">
        <v>43656</v>
      </c>
      <c r="B171" s="19" t="s">
        <v>70</v>
      </c>
      <c r="C171" s="19" t="s">
        <v>228</v>
      </c>
      <c r="D171" s="19">
        <v>200</v>
      </c>
      <c r="E171" s="20">
        <f t="shared" ref="E171:E179" si="2">D171*0.971</f>
        <v>194.2</v>
      </c>
      <c r="F171" s="19" t="s">
        <v>144</v>
      </c>
    </row>
    <row r="172" spans="1:6" x14ac:dyDescent="0.2">
      <c r="A172" s="11">
        <v>43656</v>
      </c>
      <c r="B172" s="19" t="s">
        <v>78</v>
      </c>
      <c r="C172" s="19" t="s">
        <v>228</v>
      </c>
      <c r="D172" s="19">
        <v>2500</v>
      </c>
      <c r="E172" s="20">
        <f t="shared" si="2"/>
        <v>2427.5</v>
      </c>
      <c r="F172" s="19" t="s">
        <v>8</v>
      </c>
    </row>
    <row r="173" spans="1:6" x14ac:dyDescent="0.2">
      <c r="A173" s="11">
        <v>43656</v>
      </c>
      <c r="B173" s="19" t="s">
        <v>166</v>
      </c>
      <c r="C173" s="19" t="s">
        <v>228</v>
      </c>
      <c r="D173" s="19">
        <v>300</v>
      </c>
      <c r="E173" s="20">
        <f t="shared" si="2"/>
        <v>291.3</v>
      </c>
      <c r="F173" s="19" t="s">
        <v>8</v>
      </c>
    </row>
    <row r="174" spans="1:6" x14ac:dyDescent="0.2">
      <c r="A174" s="11">
        <v>43656</v>
      </c>
      <c r="B174" s="19" t="s">
        <v>79</v>
      </c>
      <c r="C174" s="19" t="s">
        <v>228</v>
      </c>
      <c r="D174" s="19">
        <v>1000</v>
      </c>
      <c r="E174" s="20">
        <f t="shared" si="2"/>
        <v>971</v>
      </c>
      <c r="F174" s="19" t="s">
        <v>8</v>
      </c>
    </row>
    <row r="175" spans="1:6" x14ac:dyDescent="0.2">
      <c r="A175" s="11">
        <v>43656</v>
      </c>
      <c r="B175" s="19" t="s">
        <v>267</v>
      </c>
      <c r="C175" s="19" t="s">
        <v>228</v>
      </c>
      <c r="D175" s="19">
        <v>300</v>
      </c>
      <c r="E175" s="20">
        <f t="shared" si="2"/>
        <v>291.3</v>
      </c>
      <c r="F175" s="19" t="s">
        <v>8</v>
      </c>
    </row>
    <row r="176" spans="1:6" x14ac:dyDescent="0.2">
      <c r="A176" s="11">
        <v>43657</v>
      </c>
      <c r="B176" s="19" t="s">
        <v>82</v>
      </c>
      <c r="C176" s="19" t="s">
        <v>228</v>
      </c>
      <c r="D176" s="19">
        <v>500</v>
      </c>
      <c r="E176" s="20">
        <f t="shared" si="2"/>
        <v>485.5</v>
      </c>
      <c r="F176" s="19" t="s">
        <v>144</v>
      </c>
    </row>
    <row r="177" spans="1:6" x14ac:dyDescent="0.2">
      <c r="A177" s="11">
        <v>43657</v>
      </c>
      <c r="B177" s="19" t="s">
        <v>59</v>
      </c>
      <c r="C177" s="19" t="s">
        <v>228</v>
      </c>
      <c r="D177" s="19">
        <v>200</v>
      </c>
      <c r="E177" s="20">
        <f t="shared" si="2"/>
        <v>194.2</v>
      </c>
      <c r="F177" s="19" t="s">
        <v>8</v>
      </c>
    </row>
    <row r="178" spans="1:6" x14ac:dyDescent="0.2">
      <c r="A178" s="11">
        <v>43657</v>
      </c>
      <c r="B178" s="19" t="s">
        <v>72</v>
      </c>
      <c r="C178" s="19" t="s">
        <v>228</v>
      </c>
      <c r="D178" s="19">
        <v>500</v>
      </c>
      <c r="E178" s="20">
        <f t="shared" si="2"/>
        <v>485.5</v>
      </c>
      <c r="F178" s="19" t="s">
        <v>90</v>
      </c>
    </row>
    <row r="179" spans="1:6" x14ac:dyDescent="0.2">
      <c r="A179" s="11">
        <v>43657</v>
      </c>
      <c r="B179" s="19" t="s">
        <v>100</v>
      </c>
      <c r="C179" s="19" t="s">
        <v>228</v>
      </c>
      <c r="D179" s="19">
        <v>200</v>
      </c>
      <c r="E179" s="20">
        <f t="shared" si="2"/>
        <v>194.2</v>
      </c>
      <c r="F179" s="19" t="s">
        <v>77</v>
      </c>
    </row>
    <row r="180" spans="1:6" x14ac:dyDescent="0.2">
      <c r="A180" s="11">
        <v>43657</v>
      </c>
      <c r="B180" s="19" t="s">
        <v>942</v>
      </c>
      <c r="C180" s="19" t="s">
        <v>9</v>
      </c>
      <c r="D180" s="19">
        <v>200</v>
      </c>
      <c r="E180" s="27">
        <f>D180*0.972</f>
        <v>194.4</v>
      </c>
      <c r="F180" s="19" t="s">
        <v>139</v>
      </c>
    </row>
    <row r="181" spans="1:6" x14ac:dyDescent="0.2">
      <c r="A181" s="11">
        <v>43657</v>
      </c>
      <c r="B181" s="19" t="s">
        <v>63</v>
      </c>
      <c r="C181" s="19" t="s">
        <v>228</v>
      </c>
      <c r="D181" s="19">
        <v>200</v>
      </c>
      <c r="E181" s="20">
        <f>D181*0.971</f>
        <v>194.2</v>
      </c>
      <c r="F181" s="19" t="s">
        <v>233</v>
      </c>
    </row>
    <row r="182" spans="1:6" x14ac:dyDescent="0.2">
      <c r="A182" s="11">
        <v>43657</v>
      </c>
      <c r="B182" s="19" t="s">
        <v>995</v>
      </c>
      <c r="C182" s="19" t="s">
        <v>9</v>
      </c>
      <c r="D182" s="19">
        <v>500</v>
      </c>
      <c r="E182" s="27">
        <f>D182*0.972</f>
        <v>486</v>
      </c>
      <c r="F182" s="19" t="s">
        <v>144</v>
      </c>
    </row>
    <row r="183" spans="1:6" x14ac:dyDescent="0.2">
      <c r="A183" s="11">
        <v>43657</v>
      </c>
      <c r="B183" s="19" t="s">
        <v>106</v>
      </c>
      <c r="C183" s="19" t="s">
        <v>228</v>
      </c>
      <c r="D183" s="19">
        <v>200</v>
      </c>
      <c r="E183" s="20">
        <f>D183*0.971</f>
        <v>194.2</v>
      </c>
      <c r="F183" s="19" t="s">
        <v>77</v>
      </c>
    </row>
    <row r="184" spans="1:6" x14ac:dyDescent="0.2">
      <c r="A184" s="11">
        <v>43657</v>
      </c>
      <c r="B184" s="19" t="s">
        <v>943</v>
      </c>
      <c r="C184" s="19" t="s">
        <v>228</v>
      </c>
      <c r="D184" s="19">
        <v>500</v>
      </c>
      <c r="E184" s="20">
        <f>D184*0.971</f>
        <v>485.5</v>
      </c>
      <c r="F184" s="19" t="s">
        <v>8</v>
      </c>
    </row>
    <row r="185" spans="1:6" x14ac:dyDescent="0.2">
      <c r="A185" s="11">
        <v>43657</v>
      </c>
      <c r="B185" s="19" t="s">
        <v>107</v>
      </c>
      <c r="C185" s="19" t="s">
        <v>228</v>
      </c>
      <c r="D185" s="19">
        <v>100</v>
      </c>
      <c r="E185" s="20">
        <f>D185-3.9</f>
        <v>96.1</v>
      </c>
      <c r="F185" s="19" t="s">
        <v>8</v>
      </c>
    </row>
    <row r="186" spans="1:6" x14ac:dyDescent="0.2">
      <c r="A186" s="11">
        <v>43657</v>
      </c>
      <c r="B186" s="19" t="s">
        <v>119</v>
      </c>
      <c r="C186" s="19" t="s">
        <v>228</v>
      </c>
      <c r="D186" s="19">
        <v>2500</v>
      </c>
      <c r="E186" s="20">
        <f>D186*0.971</f>
        <v>2427.5</v>
      </c>
      <c r="F186" s="19" t="s">
        <v>250</v>
      </c>
    </row>
    <row r="187" spans="1:6" x14ac:dyDescent="0.2">
      <c r="A187" s="11">
        <v>43657</v>
      </c>
      <c r="B187" s="19" t="s">
        <v>119</v>
      </c>
      <c r="C187" s="19" t="s">
        <v>228</v>
      </c>
      <c r="D187" s="19">
        <v>1500</v>
      </c>
      <c r="E187" s="20">
        <f>D187*0.971</f>
        <v>1456.5</v>
      </c>
      <c r="F187" s="19" t="s">
        <v>233</v>
      </c>
    </row>
    <row r="188" spans="1:6" x14ac:dyDescent="0.2">
      <c r="A188" s="11">
        <v>43657</v>
      </c>
      <c r="B188" s="19" t="s">
        <v>119</v>
      </c>
      <c r="C188" s="19" t="s">
        <v>228</v>
      </c>
      <c r="D188" s="19">
        <v>1000</v>
      </c>
      <c r="E188" s="20">
        <f>D188*0.971</f>
        <v>971</v>
      </c>
      <c r="F188" s="19" t="s">
        <v>8</v>
      </c>
    </row>
    <row r="189" spans="1:6" x14ac:dyDescent="0.2">
      <c r="A189" s="11">
        <v>43657</v>
      </c>
      <c r="B189" s="19" t="s">
        <v>234</v>
      </c>
      <c r="C189" s="19" t="s">
        <v>228</v>
      </c>
      <c r="D189" s="19">
        <v>500</v>
      </c>
      <c r="E189" s="20">
        <f>D189*0.971</f>
        <v>485.5</v>
      </c>
      <c r="F189" s="19" t="s">
        <v>144</v>
      </c>
    </row>
    <row r="190" spans="1:6" x14ac:dyDescent="0.2">
      <c r="A190" s="11">
        <v>43657</v>
      </c>
      <c r="B190" s="19" t="s">
        <v>59</v>
      </c>
      <c r="C190" s="19" t="s">
        <v>228</v>
      </c>
      <c r="D190" s="19">
        <v>4000</v>
      </c>
      <c r="E190" s="20">
        <f>D190*0.971</f>
        <v>3884</v>
      </c>
      <c r="F190" s="19" t="s">
        <v>250</v>
      </c>
    </row>
    <row r="191" spans="1:6" x14ac:dyDescent="0.2">
      <c r="A191" s="11">
        <v>43657</v>
      </c>
      <c r="B191" s="19" t="s">
        <v>944</v>
      </c>
      <c r="C191" s="19" t="s">
        <v>9</v>
      </c>
      <c r="D191" s="19">
        <v>200</v>
      </c>
      <c r="E191" s="27">
        <f>D191*0.972</f>
        <v>194.4</v>
      </c>
      <c r="F191" s="19" t="s">
        <v>945</v>
      </c>
    </row>
    <row r="192" spans="1:6" x14ac:dyDescent="0.2">
      <c r="A192" s="11">
        <v>43657</v>
      </c>
      <c r="B192" s="19" t="s">
        <v>994</v>
      </c>
      <c r="C192" s="19" t="s">
        <v>228</v>
      </c>
      <c r="D192" s="19">
        <v>1000</v>
      </c>
      <c r="E192" s="20">
        <f>D192*0.971</f>
        <v>971</v>
      </c>
      <c r="F192" s="19" t="s">
        <v>945</v>
      </c>
    </row>
    <row r="193" spans="1:6" x14ac:dyDescent="0.2">
      <c r="A193" s="11">
        <v>43657</v>
      </c>
      <c r="B193" s="19" t="s">
        <v>946</v>
      </c>
      <c r="C193" s="19" t="s">
        <v>228</v>
      </c>
      <c r="D193" s="19">
        <v>200</v>
      </c>
      <c r="E193" s="20">
        <f>D193*0.971</f>
        <v>194.2</v>
      </c>
      <c r="F193" s="19" t="s">
        <v>945</v>
      </c>
    </row>
    <row r="194" spans="1:6" x14ac:dyDescent="0.2">
      <c r="A194" s="11">
        <v>43657</v>
      </c>
      <c r="B194" s="19" t="s">
        <v>993</v>
      </c>
      <c r="C194" s="19" t="s">
        <v>228</v>
      </c>
      <c r="D194" s="19">
        <v>500</v>
      </c>
      <c r="E194" s="20">
        <f>D194*0.971</f>
        <v>485.5</v>
      </c>
      <c r="F194" s="19" t="s">
        <v>945</v>
      </c>
    </row>
    <row r="195" spans="1:6" x14ac:dyDescent="0.2">
      <c r="A195" s="11">
        <v>43657</v>
      </c>
      <c r="B195" s="19" t="s">
        <v>114</v>
      </c>
      <c r="C195" s="19" t="s">
        <v>9</v>
      </c>
      <c r="D195" s="19">
        <v>500</v>
      </c>
      <c r="E195" s="27">
        <f>D195*0.972</f>
        <v>486</v>
      </c>
      <c r="F195" s="19" t="s">
        <v>945</v>
      </c>
    </row>
    <row r="196" spans="1:6" x14ac:dyDescent="0.2">
      <c r="A196" s="11">
        <v>43657</v>
      </c>
      <c r="B196" s="19" t="s">
        <v>82</v>
      </c>
      <c r="C196" s="19" t="s">
        <v>228</v>
      </c>
      <c r="D196" s="19">
        <v>100</v>
      </c>
      <c r="E196" s="20">
        <f>D196-3.9</f>
        <v>96.1</v>
      </c>
      <c r="F196" s="19" t="s">
        <v>77</v>
      </c>
    </row>
    <row r="197" spans="1:6" x14ac:dyDescent="0.2">
      <c r="A197" s="11">
        <v>43657</v>
      </c>
      <c r="B197" s="19" t="s">
        <v>992</v>
      </c>
      <c r="C197" s="19" t="s">
        <v>228</v>
      </c>
      <c r="D197" s="19">
        <v>200</v>
      </c>
      <c r="E197" s="20">
        <f>D197*0.971</f>
        <v>194.2</v>
      </c>
      <c r="F197" s="19" t="s">
        <v>945</v>
      </c>
    </row>
    <row r="198" spans="1:6" x14ac:dyDescent="0.2">
      <c r="A198" s="11">
        <v>43657</v>
      </c>
      <c r="B198" s="19" t="s">
        <v>61</v>
      </c>
      <c r="C198" s="19" t="s">
        <v>228</v>
      </c>
      <c r="D198" s="19">
        <v>100</v>
      </c>
      <c r="E198" s="20">
        <f>D198-3.9</f>
        <v>96.1</v>
      </c>
      <c r="F198" s="19" t="s">
        <v>8</v>
      </c>
    </row>
    <row r="199" spans="1:6" x14ac:dyDescent="0.2">
      <c r="A199" s="11">
        <v>43657</v>
      </c>
      <c r="B199" s="19" t="s">
        <v>116</v>
      </c>
      <c r="C199" s="19" t="s">
        <v>228</v>
      </c>
      <c r="D199" s="19">
        <v>500</v>
      </c>
      <c r="E199" s="20">
        <f>D199*0.971</f>
        <v>485.5</v>
      </c>
      <c r="F199" s="19" t="s">
        <v>8</v>
      </c>
    </row>
    <row r="200" spans="1:6" x14ac:dyDescent="0.2">
      <c r="A200" s="11">
        <v>43657</v>
      </c>
      <c r="B200" s="19" t="s">
        <v>109</v>
      </c>
      <c r="C200" s="19" t="s">
        <v>9</v>
      </c>
      <c r="D200" s="19">
        <v>200</v>
      </c>
      <c r="E200" s="27">
        <f>D200*0.972</f>
        <v>194.4</v>
      </c>
      <c r="F200" s="19" t="s">
        <v>8</v>
      </c>
    </row>
    <row r="201" spans="1:6" x14ac:dyDescent="0.2">
      <c r="A201" s="11">
        <v>43657</v>
      </c>
      <c r="B201" s="19" t="s">
        <v>89</v>
      </c>
      <c r="C201" s="19" t="s">
        <v>9</v>
      </c>
      <c r="D201" s="19">
        <v>200</v>
      </c>
      <c r="E201" s="27">
        <f>D201*0.972</f>
        <v>194.4</v>
      </c>
      <c r="F201" s="19" t="s">
        <v>945</v>
      </c>
    </row>
    <row r="202" spans="1:6" x14ac:dyDescent="0.2">
      <c r="A202" s="11">
        <v>43657</v>
      </c>
      <c r="B202" s="19" t="s">
        <v>113</v>
      </c>
      <c r="C202" s="19" t="s">
        <v>9</v>
      </c>
      <c r="D202" s="19">
        <v>200</v>
      </c>
      <c r="E202" s="27">
        <f>D202*0.972</f>
        <v>194.4</v>
      </c>
      <c r="F202" s="19" t="s">
        <v>945</v>
      </c>
    </row>
    <row r="203" spans="1:6" x14ac:dyDescent="0.2">
      <c r="A203" s="11">
        <v>43657</v>
      </c>
      <c r="B203" s="19" t="s">
        <v>108</v>
      </c>
      <c r="C203" s="19" t="s">
        <v>228</v>
      </c>
      <c r="D203" s="19">
        <v>300</v>
      </c>
      <c r="E203" s="20">
        <f>D203*0.971</f>
        <v>291.3</v>
      </c>
      <c r="F203" s="19" t="s">
        <v>8</v>
      </c>
    </row>
    <row r="204" spans="1:6" ht="14.25" customHeight="1" x14ac:dyDescent="0.2">
      <c r="A204" s="11">
        <v>43657</v>
      </c>
      <c r="B204" s="19" t="s">
        <v>72</v>
      </c>
      <c r="C204" s="19" t="s">
        <v>228</v>
      </c>
      <c r="D204" s="19">
        <v>200</v>
      </c>
      <c r="E204" s="20">
        <f>D204*0.971</f>
        <v>194.2</v>
      </c>
      <c r="F204" s="19" t="s">
        <v>945</v>
      </c>
    </row>
    <row r="205" spans="1:6" x14ac:dyDescent="0.2">
      <c r="A205" s="11">
        <v>43657</v>
      </c>
      <c r="B205" s="19" t="s">
        <v>251</v>
      </c>
      <c r="C205" s="19" t="s">
        <v>228</v>
      </c>
      <c r="D205" s="19">
        <v>100</v>
      </c>
      <c r="E205" s="20">
        <f>D205-3.9</f>
        <v>96.1</v>
      </c>
      <c r="F205" s="19" t="s">
        <v>945</v>
      </c>
    </row>
    <row r="206" spans="1:6" x14ac:dyDescent="0.2">
      <c r="A206" s="11">
        <v>43657</v>
      </c>
      <c r="B206" s="19" t="s">
        <v>251</v>
      </c>
      <c r="C206" s="19" t="s">
        <v>228</v>
      </c>
      <c r="D206" s="19">
        <v>100</v>
      </c>
      <c r="E206" s="20">
        <f>D206-3.9</f>
        <v>96.1</v>
      </c>
      <c r="F206" s="19" t="s">
        <v>233</v>
      </c>
    </row>
    <row r="207" spans="1:6" x14ac:dyDescent="0.2">
      <c r="A207" s="11">
        <v>43657</v>
      </c>
      <c r="B207" s="19" t="s">
        <v>159</v>
      </c>
      <c r="C207" s="19" t="s">
        <v>164</v>
      </c>
      <c r="D207" s="19">
        <v>200</v>
      </c>
      <c r="E207" s="27">
        <f>D207*0.972</f>
        <v>194.4</v>
      </c>
      <c r="F207" s="19" t="s">
        <v>8</v>
      </c>
    </row>
    <row r="208" spans="1:6" x14ac:dyDescent="0.2">
      <c r="A208" s="11">
        <v>43657</v>
      </c>
      <c r="B208" s="19" t="s">
        <v>63</v>
      </c>
      <c r="C208" s="19" t="s">
        <v>228</v>
      </c>
      <c r="D208" s="19">
        <v>200</v>
      </c>
      <c r="E208" s="20">
        <f>D208*0.971</f>
        <v>194.2</v>
      </c>
      <c r="F208" s="19" t="s">
        <v>945</v>
      </c>
    </row>
    <row r="209" spans="1:6" x14ac:dyDescent="0.2">
      <c r="A209" s="11">
        <v>43657</v>
      </c>
      <c r="B209" s="19" t="s">
        <v>70</v>
      </c>
      <c r="C209" s="19" t="s">
        <v>228</v>
      </c>
      <c r="D209" s="19">
        <v>200</v>
      </c>
      <c r="E209" s="20">
        <f>D209*0.971</f>
        <v>194.2</v>
      </c>
      <c r="F209" s="19" t="s">
        <v>945</v>
      </c>
    </row>
    <row r="210" spans="1:6" x14ac:dyDescent="0.2">
      <c r="A210" s="11">
        <v>43657</v>
      </c>
      <c r="B210" s="19" t="s">
        <v>93</v>
      </c>
      <c r="C210" s="19" t="s">
        <v>228</v>
      </c>
      <c r="D210" s="19">
        <v>50</v>
      </c>
      <c r="E210" s="20">
        <f>D210-3.9</f>
        <v>46.1</v>
      </c>
      <c r="F210" s="19" t="s">
        <v>945</v>
      </c>
    </row>
    <row r="211" spans="1:6" x14ac:dyDescent="0.2">
      <c r="A211" s="11">
        <v>43657</v>
      </c>
      <c r="B211" s="19" t="s">
        <v>240</v>
      </c>
      <c r="C211" s="19" t="s">
        <v>228</v>
      </c>
      <c r="D211" s="19">
        <v>1000</v>
      </c>
      <c r="E211" s="20">
        <f>D211*0.971</f>
        <v>971</v>
      </c>
      <c r="F211" s="19" t="s">
        <v>945</v>
      </c>
    </row>
    <row r="212" spans="1:6" x14ac:dyDescent="0.2">
      <c r="A212" s="11">
        <v>43657</v>
      </c>
      <c r="B212" s="19" t="s">
        <v>173</v>
      </c>
      <c r="C212" s="19" t="s">
        <v>228</v>
      </c>
      <c r="D212" s="19">
        <v>75</v>
      </c>
      <c r="E212" s="20">
        <f>D212-3.9</f>
        <v>71.099999999999994</v>
      </c>
      <c r="F212" s="19" t="s">
        <v>8</v>
      </c>
    </row>
    <row r="213" spans="1:6" x14ac:dyDescent="0.2">
      <c r="A213" s="11">
        <v>43657</v>
      </c>
      <c r="B213" s="19" t="s">
        <v>86</v>
      </c>
      <c r="C213" s="19" t="s">
        <v>228</v>
      </c>
      <c r="D213" s="19">
        <v>60</v>
      </c>
      <c r="E213" s="20">
        <f>D213-3.9</f>
        <v>56.1</v>
      </c>
      <c r="F213" s="19" t="s">
        <v>945</v>
      </c>
    </row>
    <row r="214" spans="1:6" x14ac:dyDescent="0.2">
      <c r="A214" s="11">
        <v>43658</v>
      </c>
      <c r="B214" s="19" t="s">
        <v>161</v>
      </c>
      <c r="C214" s="19" t="s">
        <v>9</v>
      </c>
      <c r="D214" s="19">
        <v>200</v>
      </c>
      <c r="E214" s="27">
        <f>D214*0.972</f>
        <v>194.4</v>
      </c>
      <c r="F214" s="19" t="s">
        <v>945</v>
      </c>
    </row>
    <row r="215" spans="1:6" x14ac:dyDescent="0.2">
      <c r="A215" s="11">
        <v>43658</v>
      </c>
      <c r="B215" s="19" t="s">
        <v>947</v>
      </c>
      <c r="C215" s="19" t="s">
        <v>228</v>
      </c>
      <c r="D215" s="19">
        <v>1000</v>
      </c>
      <c r="E215" s="20">
        <f>D215*0.971</f>
        <v>971</v>
      </c>
      <c r="F215" s="19" t="s">
        <v>255</v>
      </c>
    </row>
    <row r="216" spans="1:6" x14ac:dyDescent="0.2">
      <c r="A216" s="11">
        <v>43658</v>
      </c>
      <c r="B216" s="19" t="s">
        <v>93</v>
      </c>
      <c r="C216" s="19" t="s">
        <v>9</v>
      </c>
      <c r="D216" s="19">
        <v>200</v>
      </c>
      <c r="E216" s="27">
        <f>D216*0.972</f>
        <v>194.4</v>
      </c>
      <c r="F216" s="19" t="s">
        <v>8</v>
      </c>
    </row>
    <row r="217" spans="1:6" x14ac:dyDescent="0.2">
      <c r="A217" s="11">
        <v>43658</v>
      </c>
      <c r="B217" s="19" t="s">
        <v>162</v>
      </c>
      <c r="C217" s="19" t="s">
        <v>228</v>
      </c>
      <c r="D217" s="19">
        <v>200</v>
      </c>
      <c r="E217" s="20">
        <f>D217*0.971</f>
        <v>194.2</v>
      </c>
      <c r="F217" s="19" t="s">
        <v>139</v>
      </c>
    </row>
    <row r="218" spans="1:6" x14ac:dyDescent="0.2">
      <c r="A218" s="11">
        <v>43658</v>
      </c>
      <c r="B218" s="19" t="s">
        <v>115</v>
      </c>
      <c r="C218" s="19" t="s">
        <v>9</v>
      </c>
      <c r="D218" s="19">
        <v>1000</v>
      </c>
      <c r="E218" s="27">
        <f>D218*0.972</f>
        <v>972</v>
      </c>
      <c r="F218" s="19" t="s">
        <v>144</v>
      </c>
    </row>
    <row r="219" spans="1:6" x14ac:dyDescent="0.2">
      <c r="A219" s="11">
        <v>43658</v>
      </c>
      <c r="B219" s="19" t="s">
        <v>110</v>
      </c>
      <c r="C219" s="19" t="s">
        <v>9</v>
      </c>
      <c r="D219" s="19">
        <v>200</v>
      </c>
      <c r="E219" s="27">
        <f>D219*0.972</f>
        <v>194.4</v>
      </c>
      <c r="F219" s="19" t="s">
        <v>945</v>
      </c>
    </row>
    <row r="220" spans="1:6" x14ac:dyDescent="0.2">
      <c r="A220" s="11">
        <v>43658</v>
      </c>
      <c r="B220" s="19" t="s">
        <v>948</v>
      </c>
      <c r="C220" s="19" t="s">
        <v>228</v>
      </c>
      <c r="D220" s="19">
        <v>4000</v>
      </c>
      <c r="E220" s="20">
        <f>D220*0.971</f>
        <v>3884</v>
      </c>
      <c r="F220" s="19" t="s">
        <v>75</v>
      </c>
    </row>
    <row r="221" spans="1:6" x14ac:dyDescent="0.2">
      <c r="A221" s="11">
        <v>43658</v>
      </c>
      <c r="B221" s="19" t="s">
        <v>117</v>
      </c>
      <c r="C221" s="19" t="s">
        <v>9</v>
      </c>
      <c r="D221" s="19">
        <v>200</v>
      </c>
      <c r="E221" s="27">
        <f>D221*0.972</f>
        <v>194.4</v>
      </c>
      <c r="F221" s="19" t="s">
        <v>945</v>
      </c>
    </row>
    <row r="222" spans="1:6" x14ac:dyDescent="0.2">
      <c r="A222" s="11">
        <v>43658</v>
      </c>
      <c r="B222" s="19" t="s">
        <v>238</v>
      </c>
      <c r="C222" s="19" t="s">
        <v>228</v>
      </c>
      <c r="D222" s="19">
        <v>200</v>
      </c>
      <c r="E222" s="20">
        <f>D222*0.971</f>
        <v>194.2</v>
      </c>
      <c r="F222" s="19" t="s">
        <v>144</v>
      </c>
    </row>
    <row r="223" spans="1:6" x14ac:dyDescent="0.2">
      <c r="A223" s="11">
        <v>43658</v>
      </c>
      <c r="B223" s="19" t="s">
        <v>947</v>
      </c>
      <c r="C223" s="19" t="s">
        <v>228</v>
      </c>
      <c r="D223" s="19">
        <v>1000</v>
      </c>
      <c r="E223" s="20">
        <f>D223*0.971</f>
        <v>971</v>
      </c>
      <c r="F223" s="19" t="s">
        <v>144</v>
      </c>
    </row>
    <row r="224" spans="1:6" x14ac:dyDescent="0.2">
      <c r="A224" s="11">
        <v>43658</v>
      </c>
      <c r="B224" s="19" t="s">
        <v>949</v>
      </c>
      <c r="C224" s="19" t="s">
        <v>164</v>
      </c>
      <c r="D224" s="19">
        <v>100</v>
      </c>
      <c r="E224" s="27">
        <f>D224*0.972</f>
        <v>97.2</v>
      </c>
      <c r="F224" s="19" t="s">
        <v>144</v>
      </c>
    </row>
    <row r="225" spans="1:6" x14ac:dyDescent="0.2">
      <c r="A225" s="11">
        <v>43658</v>
      </c>
      <c r="B225" s="19" t="s">
        <v>269</v>
      </c>
      <c r="C225" s="19" t="s">
        <v>228</v>
      </c>
      <c r="D225" s="19">
        <v>600</v>
      </c>
      <c r="E225" s="20">
        <f>D225*0.971</f>
        <v>582.6</v>
      </c>
      <c r="F225" s="19" t="s">
        <v>90</v>
      </c>
    </row>
    <row r="226" spans="1:6" x14ac:dyDescent="0.2">
      <c r="A226" s="11">
        <v>43658</v>
      </c>
      <c r="B226" s="19" t="s">
        <v>950</v>
      </c>
      <c r="C226" s="19" t="s">
        <v>228</v>
      </c>
      <c r="D226" s="19">
        <v>500</v>
      </c>
      <c r="E226" s="20">
        <f>D226*0.971</f>
        <v>485.5</v>
      </c>
      <c r="F226" s="19" t="s">
        <v>250</v>
      </c>
    </row>
    <row r="227" spans="1:6" x14ac:dyDescent="0.2">
      <c r="A227" s="11">
        <v>43658</v>
      </c>
      <c r="B227" s="19" t="s">
        <v>97</v>
      </c>
      <c r="C227" s="19" t="s">
        <v>228</v>
      </c>
      <c r="D227" s="19">
        <v>500</v>
      </c>
      <c r="E227" s="20">
        <f>D227*0.971</f>
        <v>485.5</v>
      </c>
      <c r="F227" s="19" t="s">
        <v>133</v>
      </c>
    </row>
    <row r="228" spans="1:6" x14ac:dyDescent="0.2">
      <c r="A228" s="11">
        <v>43658</v>
      </c>
      <c r="B228" s="19" t="s">
        <v>81</v>
      </c>
      <c r="C228" s="19" t="s">
        <v>9</v>
      </c>
      <c r="D228" s="19">
        <v>200</v>
      </c>
      <c r="E228" s="27">
        <f>D228*0.972</f>
        <v>194.4</v>
      </c>
      <c r="F228" s="19" t="s">
        <v>945</v>
      </c>
    </row>
    <row r="229" spans="1:6" x14ac:dyDescent="0.2">
      <c r="A229" s="11">
        <v>43658</v>
      </c>
      <c r="B229" s="19" t="s">
        <v>951</v>
      </c>
      <c r="C229" s="19" t="s">
        <v>228</v>
      </c>
      <c r="D229" s="19">
        <v>200</v>
      </c>
      <c r="E229" s="20">
        <f>D229*0.971</f>
        <v>194.2</v>
      </c>
      <c r="F229" s="19" t="s">
        <v>945</v>
      </c>
    </row>
    <row r="230" spans="1:6" x14ac:dyDescent="0.2">
      <c r="A230" s="11">
        <v>43658</v>
      </c>
      <c r="B230" s="19" t="s">
        <v>93</v>
      </c>
      <c r="C230" s="19" t="s">
        <v>228</v>
      </c>
      <c r="D230" s="19">
        <v>500</v>
      </c>
      <c r="E230" s="20">
        <f>D230*0.971</f>
        <v>485.5</v>
      </c>
      <c r="F230" s="19" t="s">
        <v>945</v>
      </c>
    </row>
    <row r="231" spans="1:6" x14ac:dyDescent="0.2">
      <c r="A231" s="11">
        <v>43658</v>
      </c>
      <c r="B231" s="19" t="s">
        <v>127</v>
      </c>
      <c r="C231" s="19" t="s">
        <v>228</v>
      </c>
      <c r="D231" s="19">
        <v>500</v>
      </c>
      <c r="E231" s="20">
        <f>D231*0.971</f>
        <v>485.5</v>
      </c>
      <c r="F231" s="19" t="s">
        <v>8</v>
      </c>
    </row>
    <row r="232" spans="1:6" x14ac:dyDescent="0.2">
      <c r="A232" s="11">
        <v>43658</v>
      </c>
      <c r="B232" s="19" t="s">
        <v>172</v>
      </c>
      <c r="C232" s="19" t="s">
        <v>9</v>
      </c>
      <c r="D232" s="19">
        <v>100</v>
      </c>
      <c r="E232" s="27">
        <f>D232*0.972</f>
        <v>97.2</v>
      </c>
      <c r="F232" s="19" t="s">
        <v>144</v>
      </c>
    </row>
    <row r="233" spans="1:6" x14ac:dyDescent="0.2">
      <c r="A233" s="11">
        <v>43658</v>
      </c>
      <c r="B233" s="19" t="s">
        <v>268</v>
      </c>
      <c r="C233" s="19" t="s">
        <v>228</v>
      </c>
      <c r="D233" s="19">
        <v>500</v>
      </c>
      <c r="E233" s="20">
        <f>D233*0.971</f>
        <v>485.5</v>
      </c>
      <c r="F233" s="19" t="s">
        <v>8</v>
      </c>
    </row>
    <row r="234" spans="1:6" x14ac:dyDescent="0.2">
      <c r="A234" s="11">
        <v>43658</v>
      </c>
      <c r="B234" s="19" t="s">
        <v>131</v>
      </c>
      <c r="C234" s="19" t="s">
        <v>228</v>
      </c>
      <c r="D234" s="19">
        <v>200</v>
      </c>
      <c r="E234" s="20">
        <f>D234*0.971</f>
        <v>194.2</v>
      </c>
      <c r="F234" s="19" t="s">
        <v>945</v>
      </c>
    </row>
    <row r="235" spans="1:6" x14ac:dyDescent="0.2">
      <c r="A235" s="11">
        <v>43658</v>
      </c>
      <c r="B235" s="19" t="s">
        <v>940</v>
      </c>
      <c r="C235" s="19" t="s">
        <v>163</v>
      </c>
      <c r="D235" s="19">
        <v>200</v>
      </c>
      <c r="E235" s="27">
        <f>D235*0.972</f>
        <v>194.4</v>
      </c>
      <c r="F235" s="19" t="s">
        <v>144</v>
      </c>
    </row>
    <row r="236" spans="1:6" x14ac:dyDescent="0.2">
      <c r="A236" s="11">
        <v>43658</v>
      </c>
      <c r="B236" s="19" t="s">
        <v>67</v>
      </c>
      <c r="C236" s="19" t="s">
        <v>9</v>
      </c>
      <c r="D236" s="19">
        <v>200</v>
      </c>
      <c r="E236" s="27">
        <f>D236*0.972</f>
        <v>194.4</v>
      </c>
      <c r="F236" s="19" t="s">
        <v>144</v>
      </c>
    </row>
    <row r="237" spans="1:6" x14ac:dyDescent="0.2">
      <c r="A237" s="11">
        <v>43658</v>
      </c>
      <c r="B237" s="19" t="s">
        <v>162</v>
      </c>
      <c r="C237" s="19" t="s">
        <v>9</v>
      </c>
      <c r="D237" s="19">
        <v>200</v>
      </c>
      <c r="E237" s="27">
        <f>D237*0.972</f>
        <v>194.4</v>
      </c>
      <c r="F237" s="19" t="s">
        <v>945</v>
      </c>
    </row>
    <row r="238" spans="1:6" x14ac:dyDescent="0.2">
      <c r="A238" s="11">
        <v>43658</v>
      </c>
      <c r="B238" s="19" t="s">
        <v>63</v>
      </c>
      <c r="C238" s="19" t="s">
        <v>9</v>
      </c>
      <c r="D238" s="19">
        <v>200</v>
      </c>
      <c r="E238" s="27">
        <f>D238*0.972</f>
        <v>194.4</v>
      </c>
      <c r="F238" s="19" t="s">
        <v>144</v>
      </c>
    </row>
    <row r="239" spans="1:6" x14ac:dyDescent="0.2">
      <c r="A239" s="11">
        <v>43658</v>
      </c>
      <c r="B239" s="19" t="s">
        <v>83</v>
      </c>
      <c r="C239" s="19" t="s">
        <v>228</v>
      </c>
      <c r="D239" s="19">
        <v>100</v>
      </c>
      <c r="E239" s="20">
        <f>D239-3.9</f>
        <v>96.1</v>
      </c>
      <c r="F239" s="19" t="s">
        <v>8</v>
      </c>
    </row>
    <row r="240" spans="1:6" x14ac:dyDescent="0.2">
      <c r="A240" s="11">
        <v>43658</v>
      </c>
      <c r="B240" s="19" t="s">
        <v>167</v>
      </c>
      <c r="C240" s="19" t="s">
        <v>9</v>
      </c>
      <c r="D240" s="19">
        <v>300</v>
      </c>
      <c r="E240" s="27">
        <f>D240*0.972</f>
        <v>291.59999999999997</v>
      </c>
      <c r="F240" s="19" t="s">
        <v>144</v>
      </c>
    </row>
    <row r="241" spans="1:6" x14ac:dyDescent="0.2">
      <c r="A241" s="11">
        <v>43658</v>
      </c>
      <c r="B241" s="19" t="s">
        <v>130</v>
      </c>
      <c r="C241" s="19" t="s">
        <v>228</v>
      </c>
      <c r="D241" s="19">
        <v>200</v>
      </c>
      <c r="E241" s="20">
        <f>D241*0.971</f>
        <v>194.2</v>
      </c>
      <c r="F241" s="19" t="s">
        <v>945</v>
      </c>
    </row>
    <row r="242" spans="1:6" x14ac:dyDescent="0.2">
      <c r="A242" s="11">
        <v>43658</v>
      </c>
      <c r="B242" s="19" t="s">
        <v>136</v>
      </c>
      <c r="C242" s="19" t="s">
        <v>228</v>
      </c>
      <c r="D242" s="19">
        <v>500</v>
      </c>
      <c r="E242" s="20">
        <f>D242*0.971</f>
        <v>485.5</v>
      </c>
      <c r="F242" s="19" t="s">
        <v>144</v>
      </c>
    </row>
    <row r="243" spans="1:6" x14ac:dyDescent="0.2">
      <c r="A243" s="11">
        <v>43658</v>
      </c>
      <c r="B243" s="19" t="s">
        <v>109</v>
      </c>
      <c r="C243" s="19" t="s">
        <v>228</v>
      </c>
      <c r="D243" s="19">
        <v>100</v>
      </c>
      <c r="E243" s="20">
        <f>D243-3.9</f>
        <v>96.1</v>
      </c>
      <c r="F243" s="19" t="s">
        <v>8</v>
      </c>
    </row>
    <row r="244" spans="1:6" x14ac:dyDescent="0.2">
      <c r="A244" s="11">
        <v>43658</v>
      </c>
      <c r="B244" s="19" t="s">
        <v>76</v>
      </c>
      <c r="C244" s="19" t="s">
        <v>228</v>
      </c>
      <c r="D244" s="19">
        <v>200</v>
      </c>
      <c r="E244" s="20">
        <f>D244*0.971</f>
        <v>194.2</v>
      </c>
      <c r="F244" s="19" t="s">
        <v>945</v>
      </c>
    </row>
    <row r="245" spans="1:6" x14ac:dyDescent="0.2">
      <c r="A245" s="11">
        <v>43658</v>
      </c>
      <c r="B245" s="19" t="s">
        <v>78</v>
      </c>
      <c r="C245" s="19" t="s">
        <v>228</v>
      </c>
      <c r="D245" s="19">
        <v>1000</v>
      </c>
      <c r="E245" s="20">
        <f>D245*0.971</f>
        <v>971</v>
      </c>
      <c r="F245" s="19" t="s">
        <v>952</v>
      </c>
    </row>
    <row r="246" spans="1:6" x14ac:dyDescent="0.2">
      <c r="A246" s="11">
        <v>43658</v>
      </c>
      <c r="B246" s="19" t="s">
        <v>150</v>
      </c>
      <c r="C246" s="19" t="s">
        <v>228</v>
      </c>
      <c r="D246" s="19">
        <v>500</v>
      </c>
      <c r="E246" s="20">
        <f>D246*0.971</f>
        <v>485.5</v>
      </c>
      <c r="F246" s="19" t="s">
        <v>952</v>
      </c>
    </row>
    <row r="247" spans="1:6" x14ac:dyDescent="0.2">
      <c r="A247" s="11">
        <v>43658</v>
      </c>
      <c r="B247" s="19" t="s">
        <v>243</v>
      </c>
      <c r="C247" s="19" t="s">
        <v>228</v>
      </c>
      <c r="D247" s="19">
        <v>500</v>
      </c>
      <c r="E247" s="20">
        <f>D247*0.971</f>
        <v>485.5</v>
      </c>
      <c r="F247" s="19" t="s">
        <v>945</v>
      </c>
    </row>
    <row r="248" spans="1:6" x14ac:dyDescent="0.2">
      <c r="A248" s="11">
        <v>43658</v>
      </c>
      <c r="B248" s="19" t="s">
        <v>67</v>
      </c>
      <c r="C248" s="19" t="s">
        <v>228</v>
      </c>
      <c r="D248" s="19">
        <v>1000</v>
      </c>
      <c r="E248" s="20">
        <f>D248*0.971</f>
        <v>971</v>
      </c>
      <c r="F248" s="19" t="s">
        <v>945</v>
      </c>
    </row>
    <row r="249" spans="1:6" x14ac:dyDescent="0.2">
      <c r="A249" s="11">
        <v>43658</v>
      </c>
      <c r="B249" s="19" t="s">
        <v>145</v>
      </c>
      <c r="C249" s="19" t="s">
        <v>228</v>
      </c>
      <c r="D249" s="19">
        <v>100</v>
      </c>
      <c r="E249" s="20">
        <f>D249-3.9</f>
        <v>96.1</v>
      </c>
      <c r="F249" s="19" t="s">
        <v>945</v>
      </c>
    </row>
    <row r="250" spans="1:6" x14ac:dyDescent="0.2">
      <c r="A250" s="11">
        <v>43658</v>
      </c>
      <c r="B250" s="19" t="s">
        <v>79</v>
      </c>
      <c r="C250" s="19" t="s">
        <v>228</v>
      </c>
      <c r="D250" s="19">
        <v>100</v>
      </c>
      <c r="E250" s="20">
        <f>D250-3.9</f>
        <v>96.1</v>
      </c>
      <c r="F250" s="19" t="s">
        <v>945</v>
      </c>
    </row>
    <row r="251" spans="1:6" x14ac:dyDescent="0.2">
      <c r="A251" s="11">
        <v>43658</v>
      </c>
      <c r="B251" s="19" t="s">
        <v>81</v>
      </c>
      <c r="C251" s="19" t="s">
        <v>228</v>
      </c>
      <c r="D251" s="19">
        <v>1000</v>
      </c>
      <c r="E251" s="20">
        <f>D251*0.971</f>
        <v>971</v>
      </c>
      <c r="F251" s="19" t="s">
        <v>945</v>
      </c>
    </row>
    <row r="252" spans="1:6" x14ac:dyDescent="0.2">
      <c r="A252" s="11">
        <v>43658</v>
      </c>
      <c r="B252" s="19" t="s">
        <v>89</v>
      </c>
      <c r="C252" s="19" t="s">
        <v>228</v>
      </c>
      <c r="D252" s="19">
        <v>100</v>
      </c>
      <c r="E252" s="20">
        <f>D252-3.9</f>
        <v>96.1</v>
      </c>
      <c r="F252" s="19" t="s">
        <v>8</v>
      </c>
    </row>
    <row r="253" spans="1:6" x14ac:dyDescent="0.2">
      <c r="A253" s="11">
        <v>43659</v>
      </c>
      <c r="B253" s="19" t="s">
        <v>128</v>
      </c>
      <c r="C253" s="19" t="s">
        <v>9</v>
      </c>
      <c r="D253" s="19">
        <v>100</v>
      </c>
      <c r="E253" s="27">
        <f>D253*0.972</f>
        <v>97.2</v>
      </c>
      <c r="F253" s="19" t="s">
        <v>945</v>
      </c>
    </row>
    <row r="254" spans="1:6" x14ac:dyDescent="0.2">
      <c r="A254" s="11">
        <v>43659</v>
      </c>
      <c r="B254" s="19" t="s">
        <v>953</v>
      </c>
      <c r="C254" s="19" t="s">
        <v>228</v>
      </c>
      <c r="D254" s="19">
        <v>1000</v>
      </c>
      <c r="E254" s="20">
        <f>D254*0.971</f>
        <v>971</v>
      </c>
      <c r="F254" s="19" t="s">
        <v>945</v>
      </c>
    </row>
    <row r="255" spans="1:6" x14ac:dyDescent="0.2">
      <c r="A255" s="11">
        <v>43659</v>
      </c>
      <c r="B255" s="19" t="s">
        <v>991</v>
      </c>
      <c r="C255" s="19" t="s">
        <v>9</v>
      </c>
      <c r="D255" s="19">
        <v>1000</v>
      </c>
      <c r="E255" s="27">
        <f>D255*0.972</f>
        <v>972</v>
      </c>
      <c r="F255" s="19" t="s">
        <v>8</v>
      </c>
    </row>
    <row r="256" spans="1:6" x14ac:dyDescent="0.2">
      <c r="A256" s="11">
        <v>43659</v>
      </c>
      <c r="B256" s="19" t="s">
        <v>70</v>
      </c>
      <c r="C256" s="19" t="s">
        <v>228</v>
      </c>
      <c r="D256" s="19">
        <v>200</v>
      </c>
      <c r="E256" s="20">
        <f>D256*0.971</f>
        <v>194.2</v>
      </c>
      <c r="F256" s="19" t="s">
        <v>62</v>
      </c>
    </row>
    <row r="257" spans="1:6" x14ac:dyDescent="0.2">
      <c r="A257" s="11">
        <v>43659</v>
      </c>
      <c r="B257" s="19" t="s">
        <v>82</v>
      </c>
      <c r="C257" s="19" t="s">
        <v>228</v>
      </c>
      <c r="D257" s="19">
        <v>500</v>
      </c>
      <c r="E257" s="20">
        <f>D257*0.971</f>
        <v>485.5</v>
      </c>
      <c r="F257" s="19" t="s">
        <v>8</v>
      </c>
    </row>
    <row r="258" spans="1:6" x14ac:dyDescent="0.2">
      <c r="A258" s="11">
        <v>43659</v>
      </c>
      <c r="B258" s="19" t="s">
        <v>954</v>
      </c>
      <c r="C258" s="19" t="s">
        <v>228</v>
      </c>
      <c r="D258" s="19">
        <v>200</v>
      </c>
      <c r="E258" s="20">
        <f>D258*0.971</f>
        <v>194.2</v>
      </c>
      <c r="F258" s="19" t="s">
        <v>255</v>
      </c>
    </row>
    <row r="259" spans="1:6" x14ac:dyDescent="0.2">
      <c r="A259" s="11">
        <v>43659</v>
      </c>
      <c r="B259" s="19" t="s">
        <v>93</v>
      </c>
      <c r="C259" s="19" t="s">
        <v>228</v>
      </c>
      <c r="D259" s="19">
        <v>500</v>
      </c>
      <c r="E259" s="20">
        <f>D259*0.971</f>
        <v>485.5</v>
      </c>
      <c r="F259" s="19" t="s">
        <v>952</v>
      </c>
    </row>
    <row r="260" spans="1:6" x14ac:dyDescent="0.2">
      <c r="A260" s="11">
        <v>43659</v>
      </c>
      <c r="B260" s="19" t="s">
        <v>78</v>
      </c>
      <c r="C260" s="19" t="s">
        <v>9</v>
      </c>
      <c r="D260" s="19">
        <v>200</v>
      </c>
      <c r="E260" s="27">
        <f>D260*0.972</f>
        <v>194.4</v>
      </c>
      <c r="F260" s="19" t="s">
        <v>144</v>
      </c>
    </row>
    <row r="261" spans="1:6" x14ac:dyDescent="0.2">
      <c r="A261" s="11">
        <v>43659</v>
      </c>
      <c r="B261" s="19" t="s">
        <v>112</v>
      </c>
      <c r="C261" s="19" t="s">
        <v>228</v>
      </c>
      <c r="D261" s="19">
        <v>100</v>
      </c>
      <c r="E261" s="20">
        <f>D261-3.9</f>
        <v>96.1</v>
      </c>
      <c r="F261" s="19" t="s">
        <v>73</v>
      </c>
    </row>
    <row r="262" spans="1:6" x14ac:dyDescent="0.2">
      <c r="A262" s="11">
        <v>43659</v>
      </c>
      <c r="B262" s="19" t="s">
        <v>990</v>
      </c>
      <c r="C262" s="19" t="s">
        <v>228</v>
      </c>
      <c r="D262" s="19">
        <v>2000</v>
      </c>
      <c r="E262" s="20">
        <f>D262*0.971</f>
        <v>1942</v>
      </c>
      <c r="F262" s="19" t="s">
        <v>8</v>
      </c>
    </row>
    <row r="263" spans="1:6" x14ac:dyDescent="0.2">
      <c r="A263" s="11">
        <v>43659</v>
      </c>
      <c r="B263" s="19" t="s">
        <v>88</v>
      </c>
      <c r="C263" s="19" t="s">
        <v>228</v>
      </c>
      <c r="D263" s="19">
        <v>500</v>
      </c>
      <c r="E263" s="20">
        <f>D263*0.971</f>
        <v>485.5</v>
      </c>
      <c r="F263" s="19" t="s">
        <v>90</v>
      </c>
    </row>
    <row r="264" spans="1:6" x14ac:dyDescent="0.2">
      <c r="A264" s="11">
        <v>43659</v>
      </c>
      <c r="B264" s="19" t="s">
        <v>59</v>
      </c>
      <c r="C264" s="19" t="s">
        <v>164</v>
      </c>
      <c r="D264" s="19">
        <v>200</v>
      </c>
      <c r="E264" s="27">
        <f>D264*0.972</f>
        <v>194.4</v>
      </c>
      <c r="F264" s="19" t="s">
        <v>8</v>
      </c>
    </row>
    <row r="265" spans="1:6" x14ac:dyDescent="0.2">
      <c r="A265" s="11">
        <v>43659</v>
      </c>
      <c r="B265" s="19" t="s">
        <v>93</v>
      </c>
      <c r="C265" s="19" t="s">
        <v>9</v>
      </c>
      <c r="D265" s="19">
        <v>500</v>
      </c>
      <c r="E265" s="27">
        <f>D265*0.972</f>
        <v>486</v>
      </c>
      <c r="F265" s="19" t="s">
        <v>77</v>
      </c>
    </row>
    <row r="266" spans="1:6" x14ac:dyDescent="0.2">
      <c r="A266" s="11">
        <v>43659</v>
      </c>
      <c r="B266" s="19" t="s">
        <v>140</v>
      </c>
      <c r="C266" s="19" t="s">
        <v>228</v>
      </c>
      <c r="D266" s="19">
        <v>200</v>
      </c>
      <c r="E266" s="20">
        <f>D266*0.971</f>
        <v>194.2</v>
      </c>
      <c r="F266" s="19" t="s">
        <v>8</v>
      </c>
    </row>
    <row r="267" spans="1:6" x14ac:dyDescent="0.2">
      <c r="A267" s="11">
        <v>43659</v>
      </c>
      <c r="B267" s="19" t="s">
        <v>10</v>
      </c>
      <c r="C267" s="19" t="s">
        <v>9</v>
      </c>
      <c r="D267" s="19">
        <v>500</v>
      </c>
      <c r="E267" s="27">
        <f>D267*0.972</f>
        <v>486</v>
      </c>
      <c r="F267" s="19" t="s">
        <v>952</v>
      </c>
    </row>
    <row r="268" spans="1:6" x14ac:dyDescent="0.2">
      <c r="A268" s="11">
        <v>43659</v>
      </c>
      <c r="B268" s="19" t="s">
        <v>10</v>
      </c>
      <c r="C268" s="19" t="s">
        <v>228</v>
      </c>
      <c r="D268" s="19">
        <v>500</v>
      </c>
      <c r="E268" s="20">
        <f>D268*0.971</f>
        <v>485.5</v>
      </c>
      <c r="F268" s="19" t="s">
        <v>144</v>
      </c>
    </row>
    <row r="269" spans="1:6" x14ac:dyDescent="0.2">
      <c r="A269" s="11">
        <v>43659</v>
      </c>
      <c r="B269" s="19" t="s">
        <v>69</v>
      </c>
      <c r="C269" s="19" t="s">
        <v>9</v>
      </c>
      <c r="D269" s="19">
        <v>500</v>
      </c>
      <c r="E269" s="27">
        <f>D269*0.972</f>
        <v>486</v>
      </c>
      <c r="F269" s="19" t="s">
        <v>96</v>
      </c>
    </row>
    <row r="270" spans="1:6" x14ac:dyDescent="0.2">
      <c r="A270" s="11">
        <v>43659</v>
      </c>
      <c r="B270" s="19" t="s">
        <v>10</v>
      </c>
      <c r="C270" s="19" t="s">
        <v>228</v>
      </c>
      <c r="D270" s="19">
        <v>500</v>
      </c>
      <c r="E270" s="20">
        <f>D270*0.971</f>
        <v>485.5</v>
      </c>
      <c r="F270" s="19" t="s">
        <v>139</v>
      </c>
    </row>
    <row r="271" spans="1:6" x14ac:dyDescent="0.2">
      <c r="A271" s="11">
        <v>43659</v>
      </c>
      <c r="B271" s="19" t="s">
        <v>135</v>
      </c>
      <c r="C271" s="19" t="s">
        <v>228</v>
      </c>
      <c r="D271" s="19">
        <v>200</v>
      </c>
      <c r="E271" s="20">
        <f>D271*0.971</f>
        <v>194.2</v>
      </c>
      <c r="F271" s="19" t="s">
        <v>952</v>
      </c>
    </row>
    <row r="272" spans="1:6" x14ac:dyDescent="0.2">
      <c r="A272" s="11">
        <v>43659</v>
      </c>
      <c r="B272" s="19" t="s">
        <v>138</v>
      </c>
      <c r="C272" s="19" t="s">
        <v>9</v>
      </c>
      <c r="D272" s="19">
        <v>200</v>
      </c>
      <c r="E272" s="27">
        <f>D272*0.972</f>
        <v>194.4</v>
      </c>
      <c r="F272" s="19" t="s">
        <v>945</v>
      </c>
    </row>
    <row r="273" spans="1:6" x14ac:dyDescent="0.2">
      <c r="A273" s="11">
        <v>43659</v>
      </c>
      <c r="B273" s="19" t="s">
        <v>236</v>
      </c>
      <c r="C273" s="19" t="s">
        <v>228</v>
      </c>
      <c r="D273" s="19">
        <v>200</v>
      </c>
      <c r="E273" s="20">
        <f t="shared" ref="E273:E287" si="3">D273*0.971</f>
        <v>194.2</v>
      </c>
      <c r="F273" s="19" t="s">
        <v>144</v>
      </c>
    </row>
    <row r="274" spans="1:6" x14ac:dyDescent="0.2">
      <c r="A274" s="11">
        <v>43660</v>
      </c>
      <c r="B274" s="19" t="s">
        <v>76</v>
      </c>
      <c r="C274" s="19" t="s">
        <v>228</v>
      </c>
      <c r="D274" s="19">
        <v>200</v>
      </c>
      <c r="E274" s="20">
        <f t="shared" si="3"/>
        <v>194.2</v>
      </c>
      <c r="F274" s="19" t="s">
        <v>144</v>
      </c>
    </row>
    <row r="275" spans="1:6" x14ac:dyDescent="0.2">
      <c r="A275" s="11">
        <v>43660</v>
      </c>
      <c r="B275" s="19" t="s">
        <v>10</v>
      </c>
      <c r="C275" s="19" t="s">
        <v>228</v>
      </c>
      <c r="D275" s="19">
        <v>3000</v>
      </c>
      <c r="E275" s="20">
        <f t="shared" si="3"/>
        <v>2913</v>
      </c>
      <c r="F275" s="19" t="s">
        <v>955</v>
      </c>
    </row>
    <row r="276" spans="1:6" x14ac:dyDescent="0.2">
      <c r="A276" s="11">
        <v>43660</v>
      </c>
      <c r="B276" s="19" t="s">
        <v>109</v>
      </c>
      <c r="C276" s="19" t="s">
        <v>228</v>
      </c>
      <c r="D276" s="19">
        <v>5000</v>
      </c>
      <c r="E276" s="20">
        <f t="shared" si="3"/>
        <v>4855</v>
      </c>
      <c r="F276" s="19" t="s">
        <v>233</v>
      </c>
    </row>
    <row r="277" spans="1:6" x14ac:dyDescent="0.2">
      <c r="A277" s="11">
        <v>43660</v>
      </c>
      <c r="B277" s="19" t="s">
        <v>109</v>
      </c>
      <c r="C277" s="19" t="s">
        <v>228</v>
      </c>
      <c r="D277" s="19">
        <v>5000</v>
      </c>
      <c r="E277" s="20">
        <f t="shared" si="3"/>
        <v>4855</v>
      </c>
      <c r="F277" s="19" t="s">
        <v>952</v>
      </c>
    </row>
    <row r="278" spans="1:6" x14ac:dyDescent="0.2">
      <c r="A278" s="11">
        <v>43660</v>
      </c>
      <c r="B278" s="19" t="s">
        <v>109</v>
      </c>
      <c r="C278" s="19" t="s">
        <v>228</v>
      </c>
      <c r="D278" s="19">
        <v>5000</v>
      </c>
      <c r="E278" s="20">
        <f t="shared" si="3"/>
        <v>4855</v>
      </c>
      <c r="F278" s="19" t="s">
        <v>250</v>
      </c>
    </row>
    <row r="279" spans="1:6" x14ac:dyDescent="0.2">
      <c r="A279" s="11">
        <v>43660</v>
      </c>
      <c r="B279" s="19" t="s">
        <v>956</v>
      </c>
      <c r="C279" s="19" t="s">
        <v>228</v>
      </c>
      <c r="D279" s="19">
        <v>200</v>
      </c>
      <c r="E279" s="20">
        <f t="shared" si="3"/>
        <v>194.2</v>
      </c>
      <c r="F279" s="19" t="s">
        <v>945</v>
      </c>
    </row>
    <row r="280" spans="1:6" x14ac:dyDescent="0.2">
      <c r="A280" s="11">
        <v>43660</v>
      </c>
      <c r="B280" s="19" t="s">
        <v>67</v>
      </c>
      <c r="C280" s="19" t="s">
        <v>228</v>
      </c>
      <c r="D280" s="19">
        <v>500</v>
      </c>
      <c r="E280" s="20">
        <f t="shared" si="3"/>
        <v>485.5</v>
      </c>
      <c r="F280" s="19" t="s">
        <v>77</v>
      </c>
    </row>
    <row r="281" spans="1:6" x14ac:dyDescent="0.2">
      <c r="A281" s="11">
        <v>43660</v>
      </c>
      <c r="B281" s="19" t="s">
        <v>68</v>
      </c>
      <c r="C281" s="19" t="s">
        <v>228</v>
      </c>
      <c r="D281" s="19">
        <v>500</v>
      </c>
      <c r="E281" s="20">
        <f t="shared" si="3"/>
        <v>485.5</v>
      </c>
      <c r="F281" s="19" t="s">
        <v>8</v>
      </c>
    </row>
    <row r="282" spans="1:6" x14ac:dyDescent="0.2">
      <c r="A282" s="11">
        <v>43660</v>
      </c>
      <c r="B282" s="19" t="s">
        <v>76</v>
      </c>
      <c r="C282" s="19" t="s">
        <v>228</v>
      </c>
      <c r="D282" s="19">
        <v>200</v>
      </c>
      <c r="E282" s="20">
        <f t="shared" si="3"/>
        <v>194.2</v>
      </c>
      <c r="F282" s="19" t="s">
        <v>945</v>
      </c>
    </row>
    <row r="283" spans="1:6" x14ac:dyDescent="0.2">
      <c r="A283" s="11">
        <v>43660</v>
      </c>
      <c r="B283" s="19" t="s">
        <v>69</v>
      </c>
      <c r="C283" s="19" t="s">
        <v>228</v>
      </c>
      <c r="D283" s="19">
        <v>500</v>
      </c>
      <c r="E283" s="20">
        <f t="shared" si="3"/>
        <v>485.5</v>
      </c>
      <c r="F283" s="19" t="s">
        <v>945</v>
      </c>
    </row>
    <row r="284" spans="1:6" x14ac:dyDescent="0.2">
      <c r="A284" s="11">
        <v>43660</v>
      </c>
      <c r="B284" s="19" t="s">
        <v>67</v>
      </c>
      <c r="C284" s="19" t="s">
        <v>228</v>
      </c>
      <c r="D284" s="19">
        <v>1000</v>
      </c>
      <c r="E284" s="20">
        <f t="shared" si="3"/>
        <v>971</v>
      </c>
      <c r="F284" s="19" t="s">
        <v>250</v>
      </c>
    </row>
    <row r="285" spans="1:6" x14ac:dyDescent="0.2">
      <c r="A285" s="11">
        <v>43660</v>
      </c>
      <c r="B285" s="19" t="s">
        <v>67</v>
      </c>
      <c r="C285" s="19" t="s">
        <v>228</v>
      </c>
      <c r="D285" s="19">
        <v>150</v>
      </c>
      <c r="E285" s="20">
        <f t="shared" si="3"/>
        <v>145.65</v>
      </c>
      <c r="F285" s="19" t="s">
        <v>8</v>
      </c>
    </row>
    <row r="286" spans="1:6" x14ac:dyDescent="0.2">
      <c r="A286" s="11">
        <v>43661</v>
      </c>
      <c r="B286" s="19" t="s">
        <v>101</v>
      </c>
      <c r="C286" s="19" t="s">
        <v>228</v>
      </c>
      <c r="D286" s="19">
        <v>1000</v>
      </c>
      <c r="E286" s="20">
        <f t="shared" si="3"/>
        <v>971</v>
      </c>
      <c r="F286" s="19" t="s">
        <v>952</v>
      </c>
    </row>
    <row r="287" spans="1:6" x14ac:dyDescent="0.2">
      <c r="A287" s="11">
        <v>43661</v>
      </c>
      <c r="B287" s="19" t="s">
        <v>70</v>
      </c>
      <c r="C287" s="19" t="s">
        <v>228</v>
      </c>
      <c r="D287" s="19">
        <v>200</v>
      </c>
      <c r="E287" s="20">
        <f t="shared" si="3"/>
        <v>194.2</v>
      </c>
      <c r="F287" s="19" t="s">
        <v>952</v>
      </c>
    </row>
    <row r="288" spans="1:6" x14ac:dyDescent="0.2">
      <c r="A288" s="11">
        <v>43661</v>
      </c>
      <c r="B288" s="19" t="s">
        <v>248</v>
      </c>
      <c r="C288" s="19" t="s">
        <v>9</v>
      </c>
      <c r="D288" s="19">
        <v>200</v>
      </c>
      <c r="E288" s="27">
        <f>D288*0.972</f>
        <v>194.4</v>
      </c>
      <c r="F288" s="19" t="s">
        <v>233</v>
      </c>
    </row>
    <row r="289" spans="1:6" x14ac:dyDescent="0.2">
      <c r="A289" s="11">
        <v>43661</v>
      </c>
      <c r="B289" s="19" t="s">
        <v>243</v>
      </c>
      <c r="C289" s="19" t="s">
        <v>9</v>
      </c>
      <c r="D289" s="19">
        <v>200</v>
      </c>
      <c r="E289" s="27">
        <f>D289*0.972</f>
        <v>194.4</v>
      </c>
      <c r="F289" s="19" t="s">
        <v>144</v>
      </c>
    </row>
    <row r="290" spans="1:6" x14ac:dyDescent="0.2">
      <c r="A290" s="11">
        <v>43661</v>
      </c>
      <c r="B290" s="19" t="s">
        <v>121</v>
      </c>
      <c r="C290" s="19" t="s">
        <v>228</v>
      </c>
      <c r="D290" s="19">
        <v>200</v>
      </c>
      <c r="E290" s="20">
        <f>D290*0.971</f>
        <v>194.2</v>
      </c>
      <c r="F290" s="19" t="s">
        <v>8</v>
      </c>
    </row>
    <row r="291" spans="1:6" x14ac:dyDescent="0.2">
      <c r="A291" s="11">
        <v>43661</v>
      </c>
      <c r="B291" s="19" t="s">
        <v>109</v>
      </c>
      <c r="C291" s="19" t="s">
        <v>228</v>
      </c>
      <c r="D291" s="19">
        <v>10000</v>
      </c>
      <c r="E291" s="20">
        <f>D291*0.971</f>
        <v>9710</v>
      </c>
      <c r="F291" s="19" t="s">
        <v>8</v>
      </c>
    </row>
    <row r="292" spans="1:6" x14ac:dyDescent="0.2">
      <c r="A292" s="11">
        <v>43661</v>
      </c>
      <c r="B292" s="19" t="s">
        <v>118</v>
      </c>
      <c r="C292" s="19" t="s">
        <v>228</v>
      </c>
      <c r="D292" s="19">
        <v>1000</v>
      </c>
      <c r="E292" s="20">
        <f>D292*0.971</f>
        <v>971</v>
      </c>
      <c r="F292" s="19" t="s">
        <v>952</v>
      </c>
    </row>
    <row r="293" spans="1:6" x14ac:dyDescent="0.2">
      <c r="A293" s="11">
        <v>43661</v>
      </c>
      <c r="B293" s="19" t="s">
        <v>67</v>
      </c>
      <c r="C293" s="19" t="s">
        <v>228</v>
      </c>
      <c r="D293" s="19">
        <v>200</v>
      </c>
      <c r="E293" s="20">
        <f>D293*0.971</f>
        <v>194.2</v>
      </c>
      <c r="F293" s="19" t="s">
        <v>8</v>
      </c>
    </row>
    <row r="294" spans="1:6" x14ac:dyDescent="0.2">
      <c r="A294" s="11">
        <v>43661</v>
      </c>
      <c r="B294" s="19" t="s">
        <v>115</v>
      </c>
      <c r="C294" s="19" t="s">
        <v>9</v>
      </c>
      <c r="D294" s="19">
        <v>1000</v>
      </c>
      <c r="E294" s="27">
        <f>D294*0.972</f>
        <v>972</v>
      </c>
      <c r="F294" s="19" t="s">
        <v>945</v>
      </c>
    </row>
    <row r="295" spans="1:6" x14ac:dyDescent="0.2">
      <c r="A295" s="11">
        <v>43661</v>
      </c>
      <c r="B295" s="19" t="s">
        <v>87</v>
      </c>
      <c r="C295" s="19" t="s">
        <v>228</v>
      </c>
      <c r="D295" s="19">
        <v>500</v>
      </c>
      <c r="E295" s="20">
        <f>D295*0.971</f>
        <v>485.5</v>
      </c>
      <c r="F295" s="19" t="s">
        <v>952</v>
      </c>
    </row>
    <row r="296" spans="1:6" x14ac:dyDescent="0.2">
      <c r="A296" s="11">
        <v>43661</v>
      </c>
      <c r="B296" s="19" t="s">
        <v>95</v>
      </c>
      <c r="C296" s="19" t="s">
        <v>164</v>
      </c>
      <c r="D296" s="19">
        <v>360</v>
      </c>
      <c r="E296" s="27">
        <f>D296*0.972</f>
        <v>349.92</v>
      </c>
      <c r="F296" s="19" t="s">
        <v>8</v>
      </c>
    </row>
    <row r="297" spans="1:6" x14ac:dyDescent="0.2">
      <c r="A297" s="11">
        <v>43661</v>
      </c>
      <c r="B297" s="19" t="s">
        <v>946</v>
      </c>
      <c r="C297" s="19" t="s">
        <v>228</v>
      </c>
      <c r="D297" s="19">
        <v>200</v>
      </c>
      <c r="E297" s="20">
        <f t="shared" ref="E297:E302" si="4">D297*0.971</f>
        <v>194.2</v>
      </c>
      <c r="F297" s="19" t="s">
        <v>952</v>
      </c>
    </row>
    <row r="298" spans="1:6" x14ac:dyDescent="0.2">
      <c r="A298" s="11">
        <v>43661</v>
      </c>
      <c r="B298" s="19" t="s">
        <v>129</v>
      </c>
      <c r="C298" s="19" t="s">
        <v>228</v>
      </c>
      <c r="D298" s="19">
        <v>200</v>
      </c>
      <c r="E298" s="20">
        <f t="shared" si="4"/>
        <v>194.2</v>
      </c>
      <c r="F298" s="19" t="s">
        <v>945</v>
      </c>
    </row>
    <row r="299" spans="1:6" x14ac:dyDescent="0.2">
      <c r="A299" s="11">
        <v>43661</v>
      </c>
      <c r="B299" s="19" t="s">
        <v>138</v>
      </c>
      <c r="C299" s="19" t="s">
        <v>228</v>
      </c>
      <c r="D299" s="19">
        <v>350</v>
      </c>
      <c r="E299" s="20">
        <f t="shared" si="4"/>
        <v>339.84999999999997</v>
      </c>
      <c r="F299" s="19" t="s">
        <v>952</v>
      </c>
    </row>
    <row r="300" spans="1:6" x14ac:dyDescent="0.2">
      <c r="A300" s="11">
        <v>43661</v>
      </c>
      <c r="B300" s="19" t="s">
        <v>109</v>
      </c>
      <c r="C300" s="19" t="s">
        <v>228</v>
      </c>
      <c r="D300" s="19">
        <v>500</v>
      </c>
      <c r="E300" s="20">
        <f t="shared" si="4"/>
        <v>485.5</v>
      </c>
      <c r="F300" s="19" t="s">
        <v>945</v>
      </c>
    </row>
    <row r="301" spans="1:6" x14ac:dyDescent="0.2">
      <c r="A301" s="11">
        <v>43661</v>
      </c>
      <c r="B301" s="19" t="s">
        <v>76</v>
      </c>
      <c r="C301" s="19" t="s">
        <v>228</v>
      </c>
      <c r="D301" s="19">
        <v>500</v>
      </c>
      <c r="E301" s="20">
        <f t="shared" si="4"/>
        <v>485.5</v>
      </c>
      <c r="F301" s="19" t="s">
        <v>945</v>
      </c>
    </row>
    <row r="302" spans="1:6" x14ac:dyDescent="0.2">
      <c r="A302" s="11">
        <v>43661</v>
      </c>
      <c r="B302" s="19" t="s">
        <v>82</v>
      </c>
      <c r="C302" s="19" t="s">
        <v>228</v>
      </c>
      <c r="D302" s="19">
        <v>400</v>
      </c>
      <c r="E302" s="20">
        <f t="shared" si="4"/>
        <v>388.4</v>
      </c>
      <c r="F302" s="19" t="s">
        <v>250</v>
      </c>
    </row>
    <row r="303" spans="1:6" x14ac:dyDescent="0.2">
      <c r="A303" s="11">
        <v>43661</v>
      </c>
      <c r="B303" s="19" t="s">
        <v>78</v>
      </c>
      <c r="C303" s="19" t="s">
        <v>228</v>
      </c>
      <c r="D303" s="19">
        <v>100</v>
      </c>
      <c r="E303" s="20">
        <f>D303-3.9</f>
        <v>96.1</v>
      </c>
      <c r="F303" s="19" t="s">
        <v>8</v>
      </c>
    </row>
    <row r="304" spans="1:6" x14ac:dyDescent="0.2">
      <c r="A304" s="11">
        <v>43661</v>
      </c>
      <c r="B304" s="19" t="s">
        <v>104</v>
      </c>
      <c r="C304" s="19" t="s">
        <v>9</v>
      </c>
      <c r="D304" s="19">
        <v>200</v>
      </c>
      <c r="E304" s="27">
        <f>D304*0.972</f>
        <v>194.4</v>
      </c>
      <c r="F304" s="19" t="s">
        <v>8</v>
      </c>
    </row>
    <row r="305" spans="1:6" x14ac:dyDescent="0.2">
      <c r="A305" s="11">
        <v>43661</v>
      </c>
      <c r="B305" s="19" t="s">
        <v>150</v>
      </c>
      <c r="C305" s="19" t="s">
        <v>228</v>
      </c>
      <c r="D305" s="19">
        <v>350</v>
      </c>
      <c r="E305" s="20">
        <f>D305*0.971</f>
        <v>339.84999999999997</v>
      </c>
      <c r="F305" s="19" t="s">
        <v>8</v>
      </c>
    </row>
    <row r="306" spans="1:6" x14ac:dyDescent="0.2">
      <c r="A306" s="11">
        <v>43661</v>
      </c>
      <c r="B306" s="19" t="s">
        <v>124</v>
      </c>
      <c r="C306" s="19" t="s">
        <v>228</v>
      </c>
      <c r="D306" s="19">
        <v>300</v>
      </c>
      <c r="E306" s="20">
        <f>D306*0.971</f>
        <v>291.3</v>
      </c>
      <c r="F306" s="19" t="s">
        <v>8</v>
      </c>
    </row>
    <row r="307" spans="1:6" x14ac:dyDescent="0.2">
      <c r="A307" s="11">
        <v>43661</v>
      </c>
      <c r="B307" s="19" t="s">
        <v>957</v>
      </c>
      <c r="C307" s="19" t="s">
        <v>228</v>
      </c>
      <c r="D307" s="19">
        <v>100</v>
      </c>
      <c r="E307" s="20">
        <f>D307-3.9</f>
        <v>96.1</v>
      </c>
      <c r="F307" s="19" t="s">
        <v>8</v>
      </c>
    </row>
    <row r="308" spans="1:6" x14ac:dyDescent="0.2">
      <c r="A308" s="11">
        <v>43661</v>
      </c>
      <c r="B308" s="19" t="s">
        <v>72</v>
      </c>
      <c r="C308" s="19" t="s">
        <v>228</v>
      </c>
      <c r="D308" s="19">
        <v>200</v>
      </c>
      <c r="E308" s="20">
        <f>D308*0.971</f>
        <v>194.2</v>
      </c>
      <c r="F308" s="19" t="s">
        <v>952</v>
      </c>
    </row>
    <row r="309" spans="1:6" x14ac:dyDescent="0.2">
      <c r="A309" s="11">
        <v>43661</v>
      </c>
      <c r="B309" s="19" t="s">
        <v>67</v>
      </c>
      <c r="C309" s="19" t="s">
        <v>9</v>
      </c>
      <c r="D309" s="19">
        <v>500</v>
      </c>
      <c r="E309" s="27">
        <f>D309*0.972</f>
        <v>486</v>
      </c>
      <c r="F309" s="19" t="s">
        <v>952</v>
      </c>
    </row>
    <row r="310" spans="1:6" x14ac:dyDescent="0.2">
      <c r="A310" s="11">
        <v>43661</v>
      </c>
      <c r="B310" s="19" t="s">
        <v>123</v>
      </c>
      <c r="C310" s="19" t="s">
        <v>228</v>
      </c>
      <c r="D310" s="19">
        <v>100</v>
      </c>
      <c r="E310" s="20">
        <f>D310-3.9</f>
        <v>96.1</v>
      </c>
      <c r="F310" s="19" t="s">
        <v>8</v>
      </c>
    </row>
    <row r="311" spans="1:6" x14ac:dyDescent="0.2">
      <c r="A311" s="11">
        <v>43661</v>
      </c>
      <c r="B311" s="19" t="s">
        <v>76</v>
      </c>
      <c r="C311" s="19" t="s">
        <v>228</v>
      </c>
      <c r="D311" s="19">
        <v>200</v>
      </c>
      <c r="E311" s="20">
        <f>D311*0.971</f>
        <v>194.2</v>
      </c>
      <c r="F311" s="19" t="s">
        <v>952</v>
      </c>
    </row>
    <row r="312" spans="1:6" x14ac:dyDescent="0.2">
      <c r="A312" s="11">
        <v>43661</v>
      </c>
      <c r="B312" s="19" t="s">
        <v>989</v>
      </c>
      <c r="C312" s="19" t="s">
        <v>9</v>
      </c>
      <c r="D312" s="19">
        <v>500</v>
      </c>
      <c r="E312" s="27">
        <f>D312*0.972</f>
        <v>486</v>
      </c>
      <c r="F312" s="19" t="s">
        <v>952</v>
      </c>
    </row>
    <row r="313" spans="1:6" x14ac:dyDescent="0.2">
      <c r="A313" s="11">
        <v>43661</v>
      </c>
      <c r="B313" s="19" t="s">
        <v>988</v>
      </c>
      <c r="C313" s="19" t="s">
        <v>228</v>
      </c>
      <c r="D313" s="19">
        <v>1000</v>
      </c>
      <c r="E313" s="20">
        <f>D313*0.971</f>
        <v>971</v>
      </c>
      <c r="F313" s="19" t="s">
        <v>952</v>
      </c>
    </row>
    <row r="314" spans="1:6" x14ac:dyDescent="0.2">
      <c r="A314" s="11">
        <v>43661</v>
      </c>
      <c r="B314" s="19" t="s">
        <v>988</v>
      </c>
      <c r="C314" s="19" t="s">
        <v>228</v>
      </c>
      <c r="D314" s="19">
        <v>1000</v>
      </c>
      <c r="E314" s="20">
        <f>D314*0.971</f>
        <v>971</v>
      </c>
      <c r="F314" s="19" t="s">
        <v>233</v>
      </c>
    </row>
    <row r="315" spans="1:6" x14ac:dyDescent="0.2">
      <c r="A315" s="11">
        <v>43661</v>
      </c>
      <c r="B315" s="19" t="s">
        <v>988</v>
      </c>
      <c r="C315" s="19" t="s">
        <v>228</v>
      </c>
      <c r="D315" s="19">
        <v>1000</v>
      </c>
      <c r="E315" s="20">
        <f>D315*0.971</f>
        <v>971</v>
      </c>
      <c r="F315" s="19" t="s">
        <v>144</v>
      </c>
    </row>
    <row r="316" spans="1:6" x14ac:dyDescent="0.2">
      <c r="A316" s="11">
        <v>43661</v>
      </c>
      <c r="B316" s="19" t="s">
        <v>988</v>
      </c>
      <c r="C316" s="19" t="s">
        <v>228</v>
      </c>
      <c r="D316" s="19">
        <v>1000</v>
      </c>
      <c r="E316" s="20">
        <f>D316*0.971</f>
        <v>971</v>
      </c>
      <c r="F316" s="19" t="s">
        <v>111</v>
      </c>
    </row>
    <row r="317" spans="1:6" x14ac:dyDescent="0.2">
      <c r="A317" s="11">
        <v>43662</v>
      </c>
      <c r="B317" s="19" t="s">
        <v>93</v>
      </c>
      <c r="C317" s="19" t="s">
        <v>9</v>
      </c>
      <c r="D317" s="19">
        <v>100</v>
      </c>
      <c r="E317" s="27">
        <f>D317*0.972</f>
        <v>97.2</v>
      </c>
      <c r="F317" s="19" t="s">
        <v>233</v>
      </c>
    </row>
    <row r="318" spans="1:6" x14ac:dyDescent="0.2">
      <c r="A318" s="11">
        <v>43662</v>
      </c>
      <c r="B318" s="19" t="s">
        <v>65</v>
      </c>
      <c r="C318" s="19" t="s">
        <v>9</v>
      </c>
      <c r="D318" s="19">
        <v>1000</v>
      </c>
      <c r="E318" s="27">
        <f>D318*0.972</f>
        <v>972</v>
      </c>
      <c r="F318" s="19" t="s">
        <v>8</v>
      </c>
    </row>
    <row r="319" spans="1:6" x14ac:dyDescent="0.2">
      <c r="A319" s="11">
        <v>43662</v>
      </c>
      <c r="B319" s="19" t="s">
        <v>68</v>
      </c>
      <c r="C319" s="19" t="s">
        <v>9</v>
      </c>
      <c r="D319" s="19">
        <v>200</v>
      </c>
      <c r="E319" s="27">
        <f>D319*0.972</f>
        <v>194.4</v>
      </c>
      <c r="F319" s="19" t="s">
        <v>952</v>
      </c>
    </row>
    <row r="320" spans="1:6" x14ac:dyDescent="0.2">
      <c r="A320" s="11">
        <v>43662</v>
      </c>
      <c r="B320" s="19" t="s">
        <v>153</v>
      </c>
      <c r="C320" s="19" t="s">
        <v>9</v>
      </c>
      <c r="D320" s="19">
        <v>500</v>
      </c>
      <c r="E320" s="27">
        <f>D320*0.972</f>
        <v>486</v>
      </c>
      <c r="F320" s="19" t="s">
        <v>952</v>
      </c>
    </row>
    <row r="321" spans="1:6" x14ac:dyDescent="0.2">
      <c r="A321" s="11">
        <v>43662</v>
      </c>
      <c r="B321" s="19" t="s">
        <v>136</v>
      </c>
      <c r="C321" s="19" t="s">
        <v>228</v>
      </c>
      <c r="D321" s="19">
        <v>3000</v>
      </c>
      <c r="E321" s="20">
        <f>D321*0.971</f>
        <v>2913</v>
      </c>
      <c r="F321" s="19" t="s">
        <v>945</v>
      </c>
    </row>
    <row r="322" spans="1:6" x14ac:dyDescent="0.2">
      <c r="A322" s="11">
        <v>43662</v>
      </c>
      <c r="B322" s="19" t="s">
        <v>117</v>
      </c>
      <c r="C322" s="19" t="s">
        <v>228</v>
      </c>
      <c r="D322" s="19">
        <v>500</v>
      </c>
      <c r="E322" s="20">
        <f>D322*0.971</f>
        <v>485.5</v>
      </c>
      <c r="F322" s="19" t="s">
        <v>945</v>
      </c>
    </row>
    <row r="323" spans="1:6" x14ac:dyDescent="0.2">
      <c r="A323" s="11">
        <v>43662</v>
      </c>
      <c r="B323" s="19" t="s">
        <v>117</v>
      </c>
      <c r="C323" s="19" t="s">
        <v>228</v>
      </c>
      <c r="D323" s="19">
        <v>500</v>
      </c>
      <c r="E323" s="20">
        <f>D323*0.971</f>
        <v>485.5</v>
      </c>
      <c r="F323" s="19" t="s">
        <v>255</v>
      </c>
    </row>
    <row r="324" spans="1:6" x14ac:dyDescent="0.2">
      <c r="A324" s="11">
        <v>43662</v>
      </c>
      <c r="B324" s="19" t="s">
        <v>70</v>
      </c>
      <c r="C324" s="19" t="s">
        <v>228</v>
      </c>
      <c r="D324" s="19">
        <v>100</v>
      </c>
      <c r="E324" s="20">
        <f>D324-3.9</f>
        <v>96.1</v>
      </c>
      <c r="F324" s="19" t="s">
        <v>253</v>
      </c>
    </row>
    <row r="325" spans="1:6" x14ac:dyDescent="0.2">
      <c r="A325" s="11">
        <v>43662</v>
      </c>
      <c r="B325" s="19" t="s">
        <v>105</v>
      </c>
      <c r="C325" s="19" t="s">
        <v>228</v>
      </c>
      <c r="D325" s="19">
        <v>500</v>
      </c>
      <c r="E325" s="20">
        <f>D325*0.971</f>
        <v>485.5</v>
      </c>
      <c r="F325" s="19" t="s">
        <v>945</v>
      </c>
    </row>
    <row r="326" spans="1:6" x14ac:dyDescent="0.2">
      <c r="A326" s="11">
        <v>43662</v>
      </c>
      <c r="B326" s="19" t="s">
        <v>69</v>
      </c>
      <c r="C326" s="19" t="s">
        <v>228</v>
      </c>
      <c r="D326" s="19">
        <v>500</v>
      </c>
      <c r="E326" s="20">
        <f>D326*0.971</f>
        <v>485.5</v>
      </c>
      <c r="F326" s="19" t="s">
        <v>952</v>
      </c>
    </row>
    <row r="327" spans="1:6" x14ac:dyDescent="0.2">
      <c r="A327" s="11">
        <v>43662</v>
      </c>
      <c r="B327" s="19" t="s">
        <v>256</v>
      </c>
      <c r="C327" s="19" t="s">
        <v>9</v>
      </c>
      <c r="D327" s="19">
        <v>200</v>
      </c>
      <c r="E327" s="27">
        <f>D327*0.972</f>
        <v>194.4</v>
      </c>
      <c r="F327" s="19" t="s">
        <v>952</v>
      </c>
    </row>
    <row r="328" spans="1:6" x14ac:dyDescent="0.2">
      <c r="A328" s="11">
        <v>43662</v>
      </c>
      <c r="B328" s="19" t="s">
        <v>160</v>
      </c>
      <c r="C328" s="19" t="s">
        <v>228</v>
      </c>
      <c r="D328" s="19">
        <v>200</v>
      </c>
      <c r="E328" s="20">
        <f>D328*0.961</f>
        <v>192.2</v>
      </c>
      <c r="F328" s="19" t="s">
        <v>952</v>
      </c>
    </row>
    <row r="329" spans="1:6" x14ac:dyDescent="0.2">
      <c r="A329" s="11">
        <v>43662</v>
      </c>
      <c r="B329" s="19" t="s">
        <v>160</v>
      </c>
      <c r="C329" s="19" t="s">
        <v>228</v>
      </c>
      <c r="D329" s="19">
        <v>200</v>
      </c>
      <c r="E329" s="20">
        <f>D329*0.961</f>
        <v>192.2</v>
      </c>
      <c r="F329" s="19" t="s">
        <v>233</v>
      </c>
    </row>
    <row r="330" spans="1:6" x14ac:dyDescent="0.2">
      <c r="A330" s="11">
        <v>43662</v>
      </c>
      <c r="B330" s="19" t="s">
        <v>170</v>
      </c>
      <c r="C330" s="19" t="s">
        <v>228</v>
      </c>
      <c r="D330" s="19">
        <v>200</v>
      </c>
      <c r="E330" s="20">
        <f>D330*0.961</f>
        <v>192.2</v>
      </c>
      <c r="F330" s="19" t="s">
        <v>250</v>
      </c>
    </row>
    <row r="331" spans="1:6" x14ac:dyDescent="0.2">
      <c r="A331" s="11">
        <v>43662</v>
      </c>
      <c r="B331" s="19" t="s">
        <v>980</v>
      </c>
      <c r="C331" s="19" t="s">
        <v>228</v>
      </c>
      <c r="D331" s="19">
        <v>500</v>
      </c>
      <c r="E331" s="20">
        <f>D331*0.971</f>
        <v>485.5</v>
      </c>
      <c r="F331" s="19" t="s">
        <v>952</v>
      </c>
    </row>
    <row r="332" spans="1:6" x14ac:dyDescent="0.2">
      <c r="A332" s="11">
        <v>43662</v>
      </c>
      <c r="B332" s="19" t="s">
        <v>175</v>
      </c>
      <c r="C332" s="19" t="s">
        <v>228</v>
      </c>
      <c r="D332" s="19">
        <v>500</v>
      </c>
      <c r="E332" s="20">
        <f>D332*0.971</f>
        <v>485.5</v>
      </c>
      <c r="F332" s="19" t="s">
        <v>952</v>
      </c>
    </row>
    <row r="333" spans="1:6" x14ac:dyDescent="0.2">
      <c r="A333" s="11">
        <v>43662</v>
      </c>
      <c r="B333" s="19" t="s">
        <v>958</v>
      </c>
      <c r="C333" s="19" t="s">
        <v>228</v>
      </c>
      <c r="D333" s="19">
        <v>200</v>
      </c>
      <c r="E333" s="20">
        <f>D333*0.971</f>
        <v>194.2</v>
      </c>
      <c r="F333" s="19" t="s">
        <v>952</v>
      </c>
    </row>
    <row r="334" spans="1:6" x14ac:dyDescent="0.2">
      <c r="A334" s="11">
        <v>43662</v>
      </c>
      <c r="B334" s="19" t="s">
        <v>145</v>
      </c>
      <c r="C334" s="19" t="s">
        <v>228</v>
      </c>
      <c r="D334" s="19">
        <v>100</v>
      </c>
      <c r="E334" s="20">
        <f>D334-3.9</f>
        <v>96.1</v>
      </c>
      <c r="F334" s="19" t="s">
        <v>952</v>
      </c>
    </row>
    <row r="335" spans="1:6" x14ac:dyDescent="0.2">
      <c r="A335" s="11">
        <v>43662</v>
      </c>
      <c r="B335" s="19" t="s">
        <v>261</v>
      </c>
      <c r="C335" s="19" t="s">
        <v>228</v>
      </c>
      <c r="D335" s="19">
        <v>500</v>
      </c>
      <c r="E335" s="20">
        <f>D335*0.971</f>
        <v>485.5</v>
      </c>
      <c r="F335" s="19" t="s">
        <v>952</v>
      </c>
    </row>
    <row r="336" spans="1:6" x14ac:dyDescent="0.2">
      <c r="A336" s="11">
        <v>43662</v>
      </c>
      <c r="B336" s="19" t="s">
        <v>83</v>
      </c>
      <c r="C336" s="19" t="s">
        <v>228</v>
      </c>
      <c r="D336" s="19">
        <v>500</v>
      </c>
      <c r="E336" s="20">
        <f>D336*0.971</f>
        <v>485.5</v>
      </c>
      <c r="F336" s="19" t="s">
        <v>8</v>
      </c>
    </row>
    <row r="337" spans="1:6" x14ac:dyDescent="0.2">
      <c r="A337" s="11">
        <v>43663</v>
      </c>
      <c r="B337" s="19" t="s">
        <v>72</v>
      </c>
      <c r="C337" s="19" t="s">
        <v>164</v>
      </c>
      <c r="D337" s="19">
        <v>500</v>
      </c>
      <c r="E337" s="27">
        <f>D337*0.972</f>
        <v>486</v>
      </c>
      <c r="F337" s="19" t="s">
        <v>8</v>
      </c>
    </row>
    <row r="338" spans="1:6" x14ac:dyDescent="0.2">
      <c r="A338" s="11">
        <v>43663</v>
      </c>
      <c r="B338" s="19" t="s">
        <v>72</v>
      </c>
      <c r="C338" s="19" t="s">
        <v>228</v>
      </c>
      <c r="D338" s="19">
        <v>1000</v>
      </c>
      <c r="E338" s="20">
        <f>D338*0.971</f>
        <v>971</v>
      </c>
      <c r="F338" s="19" t="s">
        <v>8</v>
      </c>
    </row>
    <row r="339" spans="1:6" x14ac:dyDescent="0.2">
      <c r="A339" s="11">
        <v>43663</v>
      </c>
      <c r="B339" s="19" t="s">
        <v>78</v>
      </c>
      <c r="C339" s="19" t="s">
        <v>228</v>
      </c>
      <c r="D339" s="19">
        <v>500</v>
      </c>
      <c r="E339" s="20">
        <f>D339*0.971</f>
        <v>485.5</v>
      </c>
      <c r="F339" s="19" t="s">
        <v>8</v>
      </c>
    </row>
    <row r="340" spans="1:6" x14ac:dyDescent="0.2">
      <c r="A340" s="11">
        <v>43663</v>
      </c>
      <c r="B340" s="19" t="s">
        <v>959</v>
      </c>
      <c r="C340" s="19" t="s">
        <v>228</v>
      </c>
      <c r="D340" s="19">
        <v>200</v>
      </c>
      <c r="E340" s="20">
        <f>D340*0.971</f>
        <v>194.2</v>
      </c>
      <c r="F340" s="19" t="s">
        <v>77</v>
      </c>
    </row>
    <row r="341" spans="1:6" x14ac:dyDescent="0.2">
      <c r="A341" s="11">
        <v>43663</v>
      </c>
      <c r="B341" s="19" t="s">
        <v>136</v>
      </c>
      <c r="C341" s="19" t="s">
        <v>9</v>
      </c>
      <c r="D341" s="19">
        <v>200</v>
      </c>
      <c r="E341" s="27">
        <f>D341*0.972</f>
        <v>194.4</v>
      </c>
      <c r="F341" s="19" t="s">
        <v>250</v>
      </c>
    </row>
    <row r="342" spans="1:6" x14ac:dyDescent="0.2">
      <c r="A342" s="11">
        <v>43663</v>
      </c>
      <c r="B342" s="19" t="s">
        <v>136</v>
      </c>
      <c r="C342" s="19" t="s">
        <v>9</v>
      </c>
      <c r="D342" s="19">
        <v>200</v>
      </c>
      <c r="E342" s="27">
        <f>D342*0.972</f>
        <v>194.4</v>
      </c>
      <c r="F342" s="19" t="s">
        <v>233</v>
      </c>
    </row>
    <row r="343" spans="1:6" x14ac:dyDescent="0.2">
      <c r="A343" s="11">
        <v>43663</v>
      </c>
      <c r="B343" s="19" t="s">
        <v>136</v>
      </c>
      <c r="C343" s="19" t="s">
        <v>9</v>
      </c>
      <c r="D343" s="19">
        <v>200</v>
      </c>
      <c r="E343" s="27">
        <f>D343*0.972</f>
        <v>194.4</v>
      </c>
      <c r="F343" s="19" t="s">
        <v>146</v>
      </c>
    </row>
    <row r="344" spans="1:6" x14ac:dyDescent="0.2">
      <c r="A344" s="11">
        <v>43663</v>
      </c>
      <c r="B344" s="19" t="s">
        <v>960</v>
      </c>
      <c r="C344" s="19" t="s">
        <v>228</v>
      </c>
      <c r="D344" s="19">
        <v>500</v>
      </c>
      <c r="E344" s="20">
        <f>D344*0.971</f>
        <v>485.5</v>
      </c>
      <c r="F344" s="19" t="s">
        <v>952</v>
      </c>
    </row>
    <row r="345" spans="1:6" x14ac:dyDescent="0.2">
      <c r="A345" s="11">
        <v>43663</v>
      </c>
      <c r="B345" s="19" t="s">
        <v>109</v>
      </c>
      <c r="C345" s="19" t="s">
        <v>228</v>
      </c>
      <c r="D345" s="19">
        <v>300</v>
      </c>
      <c r="E345" s="20">
        <f>D345*0.971</f>
        <v>291.3</v>
      </c>
      <c r="F345" s="19" t="s">
        <v>75</v>
      </c>
    </row>
    <row r="346" spans="1:6" x14ac:dyDescent="0.2">
      <c r="A346" s="11">
        <v>43663</v>
      </c>
      <c r="B346" s="19" t="s">
        <v>109</v>
      </c>
      <c r="C346" s="19" t="s">
        <v>228</v>
      </c>
      <c r="D346" s="19">
        <v>300</v>
      </c>
      <c r="E346" s="20">
        <f>D346*0.971</f>
        <v>291.3</v>
      </c>
      <c r="F346" s="19" t="s">
        <v>90</v>
      </c>
    </row>
    <row r="347" spans="1:6" x14ac:dyDescent="0.2">
      <c r="A347" s="11">
        <v>43663</v>
      </c>
      <c r="B347" s="19" t="s">
        <v>76</v>
      </c>
      <c r="C347" s="19" t="s">
        <v>9</v>
      </c>
      <c r="D347" s="19">
        <v>200</v>
      </c>
      <c r="E347" s="27">
        <f>D347*0.972</f>
        <v>194.4</v>
      </c>
      <c r="F347" s="19" t="s">
        <v>952</v>
      </c>
    </row>
    <row r="348" spans="1:6" x14ac:dyDescent="0.2">
      <c r="A348" s="11">
        <v>43663</v>
      </c>
      <c r="B348" s="19" t="s">
        <v>243</v>
      </c>
      <c r="C348" s="19" t="s">
        <v>228</v>
      </c>
      <c r="D348" s="19">
        <v>1000</v>
      </c>
      <c r="E348" s="20">
        <f>D348*0.971</f>
        <v>971</v>
      </c>
      <c r="F348" s="19" t="s">
        <v>8</v>
      </c>
    </row>
    <row r="349" spans="1:6" x14ac:dyDescent="0.2">
      <c r="A349" s="11">
        <v>43663</v>
      </c>
      <c r="B349" s="19" t="s">
        <v>136</v>
      </c>
      <c r="C349" s="19" t="s">
        <v>228</v>
      </c>
      <c r="D349" s="19">
        <v>100</v>
      </c>
      <c r="E349" s="20">
        <f>D349-3.9</f>
        <v>96.1</v>
      </c>
      <c r="F349" s="19" t="s">
        <v>8</v>
      </c>
    </row>
    <row r="350" spans="1:6" x14ac:dyDescent="0.2">
      <c r="A350" s="11">
        <v>43663</v>
      </c>
      <c r="B350" s="19" t="s">
        <v>82</v>
      </c>
      <c r="C350" s="19" t="s">
        <v>228</v>
      </c>
      <c r="D350" s="19">
        <v>500</v>
      </c>
      <c r="E350" s="20">
        <f>D350*0.971</f>
        <v>485.5</v>
      </c>
      <c r="F350" s="19" t="s">
        <v>8</v>
      </c>
    </row>
    <row r="351" spans="1:6" x14ac:dyDescent="0.2">
      <c r="A351" s="11">
        <v>43663</v>
      </c>
      <c r="B351" s="19" t="s">
        <v>126</v>
      </c>
      <c r="C351" s="19" t="s">
        <v>228</v>
      </c>
      <c r="D351" s="19">
        <v>200</v>
      </c>
      <c r="E351" s="20">
        <f>D351*0.971</f>
        <v>194.2</v>
      </c>
      <c r="F351" s="19" t="s">
        <v>77</v>
      </c>
    </row>
    <row r="352" spans="1:6" x14ac:dyDescent="0.2">
      <c r="A352" s="11">
        <v>43663</v>
      </c>
      <c r="B352" s="19" t="s">
        <v>67</v>
      </c>
      <c r="C352" s="19" t="s">
        <v>228</v>
      </c>
      <c r="D352" s="19">
        <v>1000</v>
      </c>
      <c r="E352" s="20">
        <f>D352*0.971</f>
        <v>971</v>
      </c>
      <c r="F352" s="19" t="s">
        <v>75</v>
      </c>
    </row>
    <row r="353" spans="1:6" x14ac:dyDescent="0.2">
      <c r="A353" s="11">
        <v>43663</v>
      </c>
      <c r="B353" s="19" t="s">
        <v>84</v>
      </c>
      <c r="C353" s="19" t="s">
        <v>228</v>
      </c>
      <c r="D353" s="19">
        <v>100</v>
      </c>
      <c r="E353" s="20">
        <f>D353-3.9</f>
        <v>96.1</v>
      </c>
      <c r="F353" s="19" t="s">
        <v>75</v>
      </c>
    </row>
    <row r="354" spans="1:6" x14ac:dyDescent="0.2">
      <c r="A354" s="11">
        <v>43663</v>
      </c>
      <c r="B354" s="19" t="s">
        <v>961</v>
      </c>
      <c r="C354" s="19" t="s">
        <v>228</v>
      </c>
      <c r="D354" s="19">
        <v>500</v>
      </c>
      <c r="E354" s="20">
        <f>D354*0.971</f>
        <v>485.5</v>
      </c>
      <c r="F354" s="19" t="s">
        <v>952</v>
      </c>
    </row>
    <row r="355" spans="1:6" x14ac:dyDescent="0.2">
      <c r="A355" s="11">
        <v>43663</v>
      </c>
      <c r="B355" s="19" t="s">
        <v>70</v>
      </c>
      <c r="C355" s="19" t="s">
        <v>228</v>
      </c>
      <c r="D355" s="19">
        <v>100</v>
      </c>
      <c r="E355" s="20">
        <f>D355-3.9</f>
        <v>96.1</v>
      </c>
      <c r="F355" s="19" t="s">
        <v>8</v>
      </c>
    </row>
    <row r="356" spans="1:6" x14ac:dyDescent="0.2">
      <c r="A356" s="11">
        <v>43663</v>
      </c>
      <c r="B356" s="19" t="s">
        <v>137</v>
      </c>
      <c r="C356" s="19" t="s">
        <v>228</v>
      </c>
      <c r="D356" s="19">
        <v>500</v>
      </c>
      <c r="E356" s="20">
        <f>D356*0.971</f>
        <v>485.5</v>
      </c>
      <c r="F356" s="19" t="s">
        <v>75</v>
      </c>
    </row>
    <row r="357" spans="1:6" x14ac:dyDescent="0.2">
      <c r="A357" s="11">
        <v>43663</v>
      </c>
      <c r="B357" s="19" t="s">
        <v>67</v>
      </c>
      <c r="C357" s="19" t="s">
        <v>9</v>
      </c>
      <c r="D357" s="19">
        <v>1000</v>
      </c>
      <c r="E357" s="27">
        <f>D357*0.972</f>
        <v>972</v>
      </c>
      <c r="F357" s="19" t="s">
        <v>77</v>
      </c>
    </row>
    <row r="358" spans="1:6" x14ac:dyDescent="0.2">
      <c r="A358" s="11">
        <v>43664</v>
      </c>
      <c r="B358" s="19" t="s">
        <v>89</v>
      </c>
      <c r="C358" s="19" t="s">
        <v>9</v>
      </c>
      <c r="D358" s="19">
        <v>500</v>
      </c>
      <c r="E358" s="27">
        <f>D358*0.972</f>
        <v>486</v>
      </c>
      <c r="F358" s="19" t="s">
        <v>952</v>
      </c>
    </row>
    <row r="359" spans="1:6" x14ac:dyDescent="0.2">
      <c r="A359" s="11">
        <v>43664</v>
      </c>
      <c r="B359" s="19" t="s">
        <v>102</v>
      </c>
      <c r="C359" s="19" t="s">
        <v>228</v>
      </c>
      <c r="D359" s="19">
        <v>1000</v>
      </c>
      <c r="E359" s="20">
        <f>D359*0.971</f>
        <v>971</v>
      </c>
      <c r="F359" s="19" t="s">
        <v>8</v>
      </c>
    </row>
    <row r="360" spans="1:6" x14ac:dyDescent="0.2">
      <c r="A360" s="11">
        <v>43664</v>
      </c>
      <c r="B360" s="19" t="s">
        <v>117</v>
      </c>
      <c r="C360" s="19" t="s">
        <v>228</v>
      </c>
      <c r="D360" s="19">
        <v>200</v>
      </c>
      <c r="E360" s="20">
        <f>D360*0.971</f>
        <v>194.2</v>
      </c>
      <c r="F360" s="19" t="s">
        <v>8</v>
      </c>
    </row>
    <row r="361" spans="1:6" x14ac:dyDescent="0.2">
      <c r="A361" s="11">
        <v>43664</v>
      </c>
      <c r="B361" s="19" t="s">
        <v>86</v>
      </c>
      <c r="C361" s="19" t="s">
        <v>228</v>
      </c>
      <c r="D361" s="19">
        <v>200</v>
      </c>
      <c r="E361" s="20">
        <f>D361*0.971</f>
        <v>194.2</v>
      </c>
      <c r="F361" s="19" t="s">
        <v>952</v>
      </c>
    </row>
    <row r="362" spans="1:6" x14ac:dyDescent="0.2">
      <c r="A362" s="11">
        <v>43664</v>
      </c>
      <c r="B362" s="19" t="s">
        <v>78</v>
      </c>
      <c r="C362" s="19" t="s">
        <v>228</v>
      </c>
      <c r="D362" s="19">
        <v>100</v>
      </c>
      <c r="E362" s="20">
        <f>D362-3.9</f>
        <v>96.1</v>
      </c>
      <c r="F362" s="19" t="s">
        <v>8</v>
      </c>
    </row>
    <row r="363" spans="1:6" x14ac:dyDescent="0.2">
      <c r="A363" s="11">
        <v>43664</v>
      </c>
      <c r="B363" s="19" t="s">
        <v>117</v>
      </c>
      <c r="C363" s="19" t="s">
        <v>228</v>
      </c>
      <c r="D363" s="19">
        <v>200</v>
      </c>
      <c r="E363" s="20">
        <f>D363*0.971</f>
        <v>194.2</v>
      </c>
      <c r="F363" s="19" t="s">
        <v>8</v>
      </c>
    </row>
    <row r="364" spans="1:6" x14ac:dyDescent="0.2">
      <c r="A364" s="11">
        <v>43664</v>
      </c>
      <c r="B364" s="19" t="s">
        <v>134</v>
      </c>
      <c r="C364" s="19" t="s">
        <v>228</v>
      </c>
      <c r="D364" s="19">
        <v>200</v>
      </c>
      <c r="E364" s="20">
        <f>D364*0.971</f>
        <v>194.2</v>
      </c>
      <c r="F364" s="19" t="s">
        <v>90</v>
      </c>
    </row>
    <row r="365" spans="1:6" x14ac:dyDescent="0.2">
      <c r="A365" s="11">
        <v>43664</v>
      </c>
      <c r="B365" s="19" t="s">
        <v>76</v>
      </c>
      <c r="C365" s="19" t="s">
        <v>9</v>
      </c>
      <c r="D365" s="19">
        <v>100</v>
      </c>
      <c r="E365" s="27">
        <f>D365*0.972</f>
        <v>97.2</v>
      </c>
      <c r="F365" s="19" t="s">
        <v>8</v>
      </c>
    </row>
    <row r="366" spans="1:6" x14ac:dyDescent="0.2">
      <c r="A366" s="11">
        <v>43664</v>
      </c>
      <c r="B366" s="19" t="s">
        <v>59</v>
      </c>
      <c r="C366" s="19" t="s">
        <v>228</v>
      </c>
      <c r="D366" s="19">
        <v>1000</v>
      </c>
      <c r="E366" s="20">
        <f>D366*0.971</f>
        <v>971</v>
      </c>
      <c r="F366" s="19" t="s">
        <v>8</v>
      </c>
    </row>
    <row r="367" spans="1:6" x14ac:dyDescent="0.2">
      <c r="A367" s="11">
        <v>43664</v>
      </c>
      <c r="B367" s="19" t="s">
        <v>235</v>
      </c>
      <c r="C367" s="19" t="s">
        <v>228</v>
      </c>
      <c r="D367" s="19">
        <v>200</v>
      </c>
      <c r="E367" s="20">
        <f>D367*0.971</f>
        <v>194.2</v>
      </c>
      <c r="F367" s="19" t="s">
        <v>952</v>
      </c>
    </row>
    <row r="368" spans="1:6" x14ac:dyDescent="0.2">
      <c r="A368" s="11">
        <v>43664</v>
      </c>
      <c r="B368" s="19" t="s">
        <v>235</v>
      </c>
      <c r="C368" s="19" t="s">
        <v>228</v>
      </c>
      <c r="D368" s="19">
        <v>400</v>
      </c>
      <c r="E368" s="20">
        <f>D368*0.971</f>
        <v>388.4</v>
      </c>
      <c r="F368" s="19" t="s">
        <v>250</v>
      </c>
    </row>
    <row r="369" spans="1:6" x14ac:dyDescent="0.2">
      <c r="A369" s="11">
        <v>43664</v>
      </c>
      <c r="B369" s="19" t="s">
        <v>235</v>
      </c>
      <c r="C369" s="19" t="s">
        <v>228</v>
      </c>
      <c r="D369" s="19">
        <v>400</v>
      </c>
      <c r="E369" s="20">
        <f>D369*0.971</f>
        <v>388.4</v>
      </c>
      <c r="F369" s="19" t="s">
        <v>233</v>
      </c>
    </row>
    <row r="370" spans="1:6" x14ac:dyDescent="0.2">
      <c r="A370" s="11">
        <v>43664</v>
      </c>
      <c r="B370" s="19" t="s">
        <v>78</v>
      </c>
      <c r="C370" s="19" t="s">
        <v>228</v>
      </c>
      <c r="D370" s="19">
        <v>1000</v>
      </c>
      <c r="E370" s="20">
        <f>D370*0.971</f>
        <v>971</v>
      </c>
      <c r="F370" s="19" t="s">
        <v>8</v>
      </c>
    </row>
    <row r="371" spans="1:6" x14ac:dyDescent="0.2">
      <c r="A371" s="11">
        <v>43664</v>
      </c>
      <c r="B371" s="19" t="s">
        <v>72</v>
      </c>
      <c r="C371" s="19" t="s">
        <v>9</v>
      </c>
      <c r="D371" s="19">
        <v>500</v>
      </c>
      <c r="E371" s="27">
        <f>D371*0.972</f>
        <v>486</v>
      </c>
      <c r="F371" s="19" t="s">
        <v>8</v>
      </c>
    </row>
    <row r="372" spans="1:6" x14ac:dyDescent="0.2">
      <c r="A372" s="11">
        <v>43664</v>
      </c>
      <c r="B372" s="19" t="s">
        <v>69</v>
      </c>
      <c r="C372" s="19" t="s">
        <v>228</v>
      </c>
      <c r="D372" s="19">
        <v>500</v>
      </c>
      <c r="E372" s="20">
        <f>D372*0.971</f>
        <v>485.5</v>
      </c>
      <c r="F372" s="19" t="s">
        <v>8</v>
      </c>
    </row>
    <row r="373" spans="1:6" x14ac:dyDescent="0.2">
      <c r="A373" s="11">
        <v>43664</v>
      </c>
      <c r="B373" s="19" t="s">
        <v>109</v>
      </c>
      <c r="C373" s="19" t="s">
        <v>228</v>
      </c>
      <c r="D373" s="19">
        <v>500</v>
      </c>
      <c r="E373" s="20">
        <f>D373*0.971</f>
        <v>485.5</v>
      </c>
      <c r="F373" s="19" t="s">
        <v>962</v>
      </c>
    </row>
    <row r="374" spans="1:6" x14ac:dyDescent="0.2">
      <c r="A374" s="11">
        <v>43664</v>
      </c>
      <c r="B374" s="19" t="s">
        <v>70</v>
      </c>
      <c r="C374" s="19" t="s">
        <v>228</v>
      </c>
      <c r="D374" s="19">
        <v>100</v>
      </c>
      <c r="E374" s="20">
        <f>D374-3.9</f>
        <v>96.1</v>
      </c>
      <c r="F374" s="19" t="s">
        <v>955</v>
      </c>
    </row>
    <row r="375" spans="1:6" x14ac:dyDescent="0.2">
      <c r="A375" s="11">
        <v>43664</v>
      </c>
      <c r="B375" s="19" t="s">
        <v>244</v>
      </c>
      <c r="C375" s="19" t="s">
        <v>228</v>
      </c>
      <c r="D375" s="19">
        <v>100</v>
      </c>
      <c r="E375" s="20">
        <f>D375-3.9</f>
        <v>96.1</v>
      </c>
      <c r="F375" s="19" t="s">
        <v>8</v>
      </c>
    </row>
    <row r="376" spans="1:6" x14ac:dyDescent="0.2">
      <c r="A376" s="11">
        <v>43664</v>
      </c>
      <c r="B376" s="19" t="s">
        <v>986</v>
      </c>
      <c r="C376" s="19" t="s">
        <v>9</v>
      </c>
      <c r="D376" s="19">
        <v>200</v>
      </c>
      <c r="E376" s="27">
        <f>D376*0.972</f>
        <v>194.4</v>
      </c>
      <c r="F376" s="19" t="s">
        <v>952</v>
      </c>
    </row>
    <row r="377" spans="1:6" x14ac:dyDescent="0.2">
      <c r="A377" s="11">
        <v>43664</v>
      </c>
      <c r="B377" s="19" t="s">
        <v>61</v>
      </c>
      <c r="C377" s="19" t="s">
        <v>228</v>
      </c>
      <c r="D377" s="19">
        <v>200</v>
      </c>
      <c r="E377" s="20">
        <f>D377*0.971</f>
        <v>194.2</v>
      </c>
      <c r="F377" s="19" t="s">
        <v>8</v>
      </c>
    </row>
    <row r="378" spans="1:6" x14ac:dyDescent="0.2">
      <c r="A378" s="11">
        <v>43664</v>
      </c>
      <c r="B378" s="19" t="s">
        <v>963</v>
      </c>
      <c r="C378" s="19" t="s">
        <v>9</v>
      </c>
      <c r="D378" s="19">
        <v>500</v>
      </c>
      <c r="E378" s="27">
        <f>D378*0.972</f>
        <v>486</v>
      </c>
      <c r="F378" s="19" t="s">
        <v>952</v>
      </c>
    </row>
    <row r="379" spans="1:6" x14ac:dyDescent="0.2">
      <c r="A379" s="11">
        <v>43664</v>
      </c>
      <c r="B379" s="19" t="s">
        <v>963</v>
      </c>
      <c r="C379" s="19" t="s">
        <v>9</v>
      </c>
      <c r="D379" s="19">
        <v>200</v>
      </c>
      <c r="E379" s="27">
        <f>D379*0.972</f>
        <v>194.4</v>
      </c>
      <c r="F379" s="19" t="s">
        <v>144</v>
      </c>
    </row>
    <row r="380" spans="1:6" x14ac:dyDescent="0.2">
      <c r="A380" s="11">
        <v>43664</v>
      </c>
      <c r="B380" s="19" t="s">
        <v>963</v>
      </c>
      <c r="C380" s="19" t="s">
        <v>9</v>
      </c>
      <c r="D380" s="19">
        <v>100</v>
      </c>
      <c r="E380" s="27">
        <f>D380*0.972</f>
        <v>97.2</v>
      </c>
      <c r="F380" s="19" t="s">
        <v>945</v>
      </c>
    </row>
    <row r="381" spans="1:6" x14ac:dyDescent="0.2">
      <c r="A381" s="11">
        <v>43665</v>
      </c>
      <c r="B381" s="19" t="s">
        <v>78</v>
      </c>
      <c r="C381" s="19" t="s">
        <v>228</v>
      </c>
      <c r="D381" s="19">
        <v>200</v>
      </c>
      <c r="E381" s="20">
        <f>D381*0.971</f>
        <v>194.2</v>
      </c>
      <c r="F381" s="19" t="s">
        <v>945</v>
      </c>
    </row>
    <row r="382" spans="1:6" x14ac:dyDescent="0.2">
      <c r="A382" s="11">
        <v>43665</v>
      </c>
      <c r="B382" s="19" t="s">
        <v>108</v>
      </c>
      <c r="C382" s="19" t="s">
        <v>228</v>
      </c>
      <c r="D382" s="19">
        <v>200</v>
      </c>
      <c r="E382" s="20">
        <f>D382*0.971</f>
        <v>194.2</v>
      </c>
      <c r="F382" s="19" t="s">
        <v>952</v>
      </c>
    </row>
    <row r="383" spans="1:6" x14ac:dyDescent="0.2">
      <c r="A383" s="11">
        <v>43665</v>
      </c>
      <c r="B383" s="19" t="s">
        <v>117</v>
      </c>
      <c r="C383" s="19" t="s">
        <v>228</v>
      </c>
      <c r="D383" s="19">
        <v>500</v>
      </c>
      <c r="E383" s="20">
        <f>D383*0.971</f>
        <v>485.5</v>
      </c>
      <c r="F383" s="19" t="s">
        <v>8</v>
      </c>
    </row>
    <row r="384" spans="1:6" x14ac:dyDescent="0.2">
      <c r="A384" s="11">
        <v>43665</v>
      </c>
      <c r="B384" s="19" t="s">
        <v>59</v>
      </c>
      <c r="C384" s="19" t="s">
        <v>228</v>
      </c>
      <c r="D384" s="19">
        <v>1000</v>
      </c>
      <c r="E384" s="20">
        <f>D384*0.971</f>
        <v>971</v>
      </c>
      <c r="F384" s="19" t="s">
        <v>8</v>
      </c>
    </row>
    <row r="385" spans="1:6" x14ac:dyDescent="0.2">
      <c r="A385" s="11">
        <v>43665</v>
      </c>
      <c r="B385" s="19" t="s">
        <v>168</v>
      </c>
      <c r="C385" s="19" t="s">
        <v>9</v>
      </c>
      <c r="D385" s="19">
        <v>3000</v>
      </c>
      <c r="E385" s="27">
        <f>D385*0.972</f>
        <v>2916</v>
      </c>
      <c r="F385" s="19" t="s">
        <v>945</v>
      </c>
    </row>
    <row r="386" spans="1:6" x14ac:dyDescent="0.2">
      <c r="A386" s="11">
        <v>43665</v>
      </c>
      <c r="B386" s="19" t="s">
        <v>143</v>
      </c>
      <c r="C386" s="19" t="s">
        <v>9</v>
      </c>
      <c r="D386" s="19">
        <v>500</v>
      </c>
      <c r="E386" s="27">
        <f>D386*0.972</f>
        <v>486</v>
      </c>
      <c r="F386" s="19" t="s">
        <v>952</v>
      </c>
    </row>
    <row r="387" spans="1:6" x14ac:dyDescent="0.2">
      <c r="A387" s="11">
        <v>43665</v>
      </c>
      <c r="B387" s="19" t="s">
        <v>145</v>
      </c>
      <c r="C387" s="19" t="s">
        <v>228</v>
      </c>
      <c r="D387" s="19">
        <v>200</v>
      </c>
      <c r="E387" s="20">
        <f>D387*0.971</f>
        <v>194.2</v>
      </c>
      <c r="F387" s="19" t="s">
        <v>952</v>
      </c>
    </row>
    <row r="388" spans="1:6" x14ac:dyDescent="0.2">
      <c r="A388" s="11">
        <v>43665</v>
      </c>
      <c r="B388" s="19" t="s">
        <v>69</v>
      </c>
      <c r="C388" s="19" t="s">
        <v>228</v>
      </c>
      <c r="D388" s="19">
        <v>500</v>
      </c>
      <c r="E388" s="20">
        <f>D388*0.971</f>
        <v>485.5</v>
      </c>
      <c r="F388" s="19" t="s">
        <v>8</v>
      </c>
    </row>
    <row r="389" spans="1:6" x14ac:dyDescent="0.2">
      <c r="A389" s="11">
        <v>43665</v>
      </c>
      <c r="B389" s="19" t="s">
        <v>249</v>
      </c>
      <c r="C389" s="19" t="s">
        <v>228</v>
      </c>
      <c r="D389" s="19">
        <v>500</v>
      </c>
      <c r="E389" s="20">
        <f>D389*0.971</f>
        <v>485.5</v>
      </c>
      <c r="F389" s="19" t="s">
        <v>964</v>
      </c>
    </row>
    <row r="390" spans="1:6" x14ac:dyDescent="0.2">
      <c r="A390" s="11">
        <v>43665</v>
      </c>
      <c r="B390" s="19" t="s">
        <v>102</v>
      </c>
      <c r="C390" s="19" t="s">
        <v>228</v>
      </c>
      <c r="D390" s="19">
        <v>50</v>
      </c>
      <c r="E390" s="20">
        <f>D390-3.9</f>
        <v>46.1</v>
      </c>
      <c r="F390" s="19" t="s">
        <v>80</v>
      </c>
    </row>
    <row r="391" spans="1:6" x14ac:dyDescent="0.2">
      <c r="A391" s="11">
        <v>43665</v>
      </c>
      <c r="B391" s="19" t="s">
        <v>239</v>
      </c>
      <c r="C391" s="19" t="s">
        <v>228</v>
      </c>
      <c r="D391" s="19">
        <v>2000</v>
      </c>
      <c r="E391" s="20">
        <f>D391*0.961</f>
        <v>1922</v>
      </c>
      <c r="F391" s="19" t="s">
        <v>75</v>
      </c>
    </row>
    <row r="392" spans="1:6" x14ac:dyDescent="0.2">
      <c r="A392" s="11">
        <v>43665</v>
      </c>
      <c r="B392" s="19" t="s">
        <v>113</v>
      </c>
      <c r="C392" s="19" t="s">
        <v>228</v>
      </c>
      <c r="D392" s="19">
        <v>1000</v>
      </c>
      <c r="E392" s="20">
        <f>D392*0.971</f>
        <v>971</v>
      </c>
      <c r="F392" s="19" t="s">
        <v>945</v>
      </c>
    </row>
    <row r="393" spans="1:6" x14ac:dyDescent="0.2">
      <c r="A393" s="11">
        <v>43665</v>
      </c>
      <c r="B393" s="19" t="s">
        <v>74</v>
      </c>
      <c r="C393" s="19" t="s">
        <v>228</v>
      </c>
      <c r="D393" s="19">
        <v>50</v>
      </c>
      <c r="E393" s="20">
        <f>D393-3.9</f>
        <v>46.1</v>
      </c>
      <c r="F393" s="19" t="s">
        <v>60</v>
      </c>
    </row>
    <row r="394" spans="1:6" x14ac:dyDescent="0.2">
      <c r="A394" s="11">
        <v>43665</v>
      </c>
      <c r="B394" s="19" t="s">
        <v>244</v>
      </c>
      <c r="C394" s="19" t="s">
        <v>228</v>
      </c>
      <c r="D394" s="19">
        <v>200</v>
      </c>
      <c r="E394" s="20">
        <f>D394*0.971</f>
        <v>194.2</v>
      </c>
      <c r="F394" s="19" t="s">
        <v>8</v>
      </c>
    </row>
    <row r="395" spans="1:6" x14ac:dyDescent="0.2">
      <c r="A395" s="11">
        <v>43666</v>
      </c>
      <c r="B395" s="19" t="s">
        <v>116</v>
      </c>
      <c r="C395" s="19" t="s">
        <v>9</v>
      </c>
      <c r="D395" s="19">
        <v>500</v>
      </c>
      <c r="E395" s="27">
        <f>D395*0.972</f>
        <v>486</v>
      </c>
      <c r="F395" s="19" t="s">
        <v>952</v>
      </c>
    </row>
    <row r="396" spans="1:6" x14ac:dyDescent="0.2">
      <c r="A396" s="11">
        <v>43666</v>
      </c>
      <c r="B396" s="19" t="s">
        <v>141</v>
      </c>
      <c r="C396" s="19" t="s">
        <v>228</v>
      </c>
      <c r="D396" s="19">
        <v>1000</v>
      </c>
      <c r="E396" s="20">
        <f>D396*0.971</f>
        <v>971</v>
      </c>
      <c r="F396" s="19" t="s">
        <v>8</v>
      </c>
    </row>
    <row r="397" spans="1:6" x14ac:dyDescent="0.2">
      <c r="A397" s="11">
        <v>43666</v>
      </c>
      <c r="B397" s="19" t="s">
        <v>259</v>
      </c>
      <c r="C397" s="19" t="s">
        <v>9</v>
      </c>
      <c r="D397" s="19">
        <v>3000</v>
      </c>
      <c r="E397" s="27">
        <f>D397*0.972</f>
        <v>2916</v>
      </c>
      <c r="F397" s="19" t="s">
        <v>8</v>
      </c>
    </row>
    <row r="398" spans="1:6" x14ac:dyDescent="0.2">
      <c r="A398" s="11">
        <v>43666</v>
      </c>
      <c r="B398" s="19" t="s">
        <v>78</v>
      </c>
      <c r="C398" s="19" t="s">
        <v>228</v>
      </c>
      <c r="D398" s="19">
        <v>500</v>
      </c>
      <c r="E398" s="20">
        <f>D398*0.971</f>
        <v>485.5</v>
      </c>
      <c r="F398" s="19" t="s">
        <v>8</v>
      </c>
    </row>
    <row r="399" spans="1:6" x14ac:dyDescent="0.2">
      <c r="A399" s="11">
        <v>43666</v>
      </c>
      <c r="B399" s="19" t="s">
        <v>118</v>
      </c>
      <c r="C399" s="19" t="s">
        <v>228</v>
      </c>
      <c r="D399" s="19">
        <v>500</v>
      </c>
      <c r="E399" s="20">
        <f>D399*0.971</f>
        <v>485.5</v>
      </c>
      <c r="F399" s="19" t="s">
        <v>8</v>
      </c>
    </row>
    <row r="400" spans="1:6" x14ac:dyDescent="0.2">
      <c r="A400" s="11">
        <v>43666</v>
      </c>
      <c r="B400" s="19" t="s">
        <v>63</v>
      </c>
      <c r="C400" s="19" t="s">
        <v>228</v>
      </c>
      <c r="D400" s="19">
        <v>200</v>
      </c>
      <c r="E400" s="20">
        <f>D400*0.971</f>
        <v>194.2</v>
      </c>
      <c r="F400" s="19" t="s">
        <v>952</v>
      </c>
    </row>
    <row r="401" spans="1:6" x14ac:dyDescent="0.2">
      <c r="A401" s="11">
        <v>43666</v>
      </c>
      <c r="B401" s="19" t="s">
        <v>965</v>
      </c>
      <c r="C401" s="19" t="s">
        <v>228</v>
      </c>
      <c r="D401" s="19">
        <v>500</v>
      </c>
      <c r="E401" s="20">
        <f>D401*0.971</f>
        <v>485.5</v>
      </c>
      <c r="F401" s="19" t="s">
        <v>111</v>
      </c>
    </row>
    <row r="402" spans="1:6" x14ac:dyDescent="0.2">
      <c r="A402" s="11">
        <v>43666</v>
      </c>
      <c r="B402" s="19" t="s">
        <v>70</v>
      </c>
      <c r="C402" s="19" t="s">
        <v>228</v>
      </c>
      <c r="D402" s="19">
        <v>100</v>
      </c>
      <c r="E402" s="20">
        <f>D402-3.9</f>
        <v>96.1</v>
      </c>
      <c r="F402" s="19" t="s">
        <v>8</v>
      </c>
    </row>
    <row r="403" spans="1:6" x14ac:dyDescent="0.2">
      <c r="A403" s="11">
        <v>43666</v>
      </c>
      <c r="B403" s="19" t="s">
        <v>76</v>
      </c>
      <c r="C403" s="19" t="s">
        <v>228</v>
      </c>
      <c r="D403" s="19">
        <v>1000</v>
      </c>
      <c r="E403" s="20">
        <f>D403*0.961</f>
        <v>961</v>
      </c>
      <c r="F403" s="19" t="s">
        <v>8</v>
      </c>
    </row>
    <row r="404" spans="1:6" x14ac:dyDescent="0.2">
      <c r="A404" s="11">
        <v>43666</v>
      </c>
      <c r="B404" s="19" t="s">
        <v>67</v>
      </c>
      <c r="C404" s="19" t="s">
        <v>9</v>
      </c>
      <c r="D404" s="19">
        <v>500</v>
      </c>
      <c r="E404" s="27">
        <f>D404*0.972</f>
        <v>486</v>
      </c>
      <c r="F404" s="19" t="s">
        <v>8</v>
      </c>
    </row>
    <row r="405" spans="1:6" x14ac:dyDescent="0.2">
      <c r="A405" s="11">
        <v>43666</v>
      </c>
      <c r="B405" s="19" t="s">
        <v>143</v>
      </c>
      <c r="C405" s="19" t="s">
        <v>228</v>
      </c>
      <c r="D405" s="19">
        <v>100</v>
      </c>
      <c r="E405" s="20">
        <f>D405-3.9</f>
        <v>96.1</v>
      </c>
      <c r="F405" s="19" t="s">
        <v>8</v>
      </c>
    </row>
    <row r="406" spans="1:6" x14ac:dyDescent="0.2">
      <c r="A406" s="11">
        <v>43667</v>
      </c>
      <c r="B406" s="19" t="s">
        <v>125</v>
      </c>
      <c r="C406" s="19" t="s">
        <v>228</v>
      </c>
      <c r="D406" s="19">
        <v>500</v>
      </c>
      <c r="E406" s="20">
        <f>D406*0.971</f>
        <v>485.5</v>
      </c>
      <c r="F406" s="19" t="s">
        <v>8</v>
      </c>
    </row>
    <row r="407" spans="1:6" x14ac:dyDescent="0.2">
      <c r="A407" s="11">
        <v>43667</v>
      </c>
      <c r="B407" s="19" t="s">
        <v>89</v>
      </c>
      <c r="C407" s="19" t="s">
        <v>228</v>
      </c>
      <c r="D407" s="19">
        <v>500</v>
      </c>
      <c r="E407" s="20">
        <f>D407*0.971</f>
        <v>485.5</v>
      </c>
      <c r="F407" s="19" t="s">
        <v>90</v>
      </c>
    </row>
    <row r="408" spans="1:6" x14ac:dyDescent="0.2">
      <c r="A408" s="11">
        <v>43667</v>
      </c>
      <c r="B408" s="19" t="s">
        <v>78</v>
      </c>
      <c r="C408" s="19" t="s">
        <v>164</v>
      </c>
      <c r="D408" s="19">
        <v>200</v>
      </c>
      <c r="E408" s="27">
        <f>D408*0.972</f>
        <v>194.4</v>
      </c>
      <c r="F408" s="19" t="s">
        <v>8</v>
      </c>
    </row>
    <row r="409" spans="1:6" x14ac:dyDescent="0.2">
      <c r="A409" s="11">
        <v>43667</v>
      </c>
      <c r="B409" s="19" t="s">
        <v>78</v>
      </c>
      <c r="C409" s="19" t="s">
        <v>9</v>
      </c>
      <c r="D409" s="19">
        <v>1000</v>
      </c>
      <c r="E409" s="27">
        <f>D409*0.972</f>
        <v>972</v>
      </c>
      <c r="F409" s="19" t="s">
        <v>139</v>
      </c>
    </row>
    <row r="410" spans="1:6" x14ac:dyDescent="0.2">
      <c r="A410" s="11">
        <v>43667</v>
      </c>
      <c r="B410" s="19" t="s">
        <v>78</v>
      </c>
      <c r="C410" s="19" t="s">
        <v>9</v>
      </c>
      <c r="D410" s="19">
        <v>1000</v>
      </c>
      <c r="E410" s="27">
        <f>D410*0.972</f>
        <v>972</v>
      </c>
      <c r="F410" s="19" t="s">
        <v>250</v>
      </c>
    </row>
    <row r="411" spans="1:6" x14ac:dyDescent="0.2">
      <c r="A411" s="11">
        <v>43667</v>
      </c>
      <c r="B411" s="19" t="s">
        <v>966</v>
      </c>
      <c r="C411" s="19" t="s">
        <v>228</v>
      </c>
      <c r="D411" s="19">
        <v>1000</v>
      </c>
      <c r="E411" s="20">
        <f>D411*0.971</f>
        <v>971</v>
      </c>
      <c r="F411" s="19" t="s">
        <v>8</v>
      </c>
    </row>
    <row r="412" spans="1:6" x14ac:dyDescent="0.2">
      <c r="A412" s="11">
        <v>43667</v>
      </c>
      <c r="B412" s="19" t="s">
        <v>78</v>
      </c>
      <c r="C412" s="19" t="s">
        <v>9</v>
      </c>
      <c r="D412" s="19">
        <v>1000</v>
      </c>
      <c r="E412" s="27">
        <f>D412*0.972</f>
        <v>972</v>
      </c>
      <c r="F412" s="19" t="s">
        <v>233</v>
      </c>
    </row>
    <row r="413" spans="1:6" x14ac:dyDescent="0.2">
      <c r="A413" s="11">
        <v>43667</v>
      </c>
      <c r="B413" s="19" t="s">
        <v>78</v>
      </c>
      <c r="C413" s="19" t="s">
        <v>9</v>
      </c>
      <c r="D413" s="19">
        <v>500</v>
      </c>
      <c r="E413" s="27">
        <f>D413*0.972</f>
        <v>486</v>
      </c>
      <c r="F413" s="19" t="s">
        <v>952</v>
      </c>
    </row>
    <row r="414" spans="1:6" x14ac:dyDescent="0.2">
      <c r="A414" s="11">
        <v>43667</v>
      </c>
      <c r="B414" s="19" t="s">
        <v>985</v>
      </c>
      <c r="C414" s="19" t="s">
        <v>228</v>
      </c>
      <c r="D414" s="19">
        <v>200</v>
      </c>
      <c r="E414" s="20">
        <f t="shared" ref="E414:E442" si="5">D414*0.971</f>
        <v>194.2</v>
      </c>
      <c r="F414" s="19" t="s">
        <v>945</v>
      </c>
    </row>
    <row r="415" spans="1:6" x14ac:dyDescent="0.2">
      <c r="A415" s="11">
        <v>43668</v>
      </c>
      <c r="B415" s="19" t="s">
        <v>142</v>
      </c>
      <c r="C415" s="19" t="s">
        <v>228</v>
      </c>
      <c r="D415" s="19">
        <v>500</v>
      </c>
      <c r="E415" s="20">
        <f t="shared" si="5"/>
        <v>485.5</v>
      </c>
      <c r="F415" s="19" t="s">
        <v>8</v>
      </c>
    </row>
    <row r="416" spans="1:6" x14ac:dyDescent="0.2">
      <c r="A416" s="11">
        <v>43668</v>
      </c>
      <c r="B416" s="19" t="s">
        <v>121</v>
      </c>
      <c r="C416" s="19" t="s">
        <v>228</v>
      </c>
      <c r="D416" s="19">
        <v>200</v>
      </c>
      <c r="E416" s="20">
        <f t="shared" si="5"/>
        <v>194.2</v>
      </c>
      <c r="F416" s="19" t="s">
        <v>945</v>
      </c>
    </row>
    <row r="417" spans="1:6" x14ac:dyDescent="0.2">
      <c r="A417" s="11">
        <v>43668</v>
      </c>
      <c r="B417" s="19" t="s">
        <v>66</v>
      </c>
      <c r="C417" s="19" t="s">
        <v>228</v>
      </c>
      <c r="D417" s="19">
        <v>1000</v>
      </c>
      <c r="E417" s="20">
        <f t="shared" si="5"/>
        <v>971</v>
      </c>
      <c r="F417" s="19" t="s">
        <v>952</v>
      </c>
    </row>
    <row r="418" spans="1:6" x14ac:dyDescent="0.2">
      <c r="A418" s="11">
        <v>43668</v>
      </c>
      <c r="B418" s="19" t="s">
        <v>66</v>
      </c>
      <c r="C418" s="19" t="s">
        <v>228</v>
      </c>
      <c r="D418" s="19">
        <v>1000</v>
      </c>
      <c r="E418" s="20">
        <f t="shared" si="5"/>
        <v>971</v>
      </c>
      <c r="F418" s="19" t="s">
        <v>945</v>
      </c>
    </row>
    <row r="419" spans="1:6" x14ac:dyDescent="0.2">
      <c r="A419" s="11">
        <v>43668</v>
      </c>
      <c r="B419" s="19" t="s">
        <v>66</v>
      </c>
      <c r="C419" s="19" t="s">
        <v>228</v>
      </c>
      <c r="D419" s="19">
        <v>1000</v>
      </c>
      <c r="E419" s="20">
        <f t="shared" si="5"/>
        <v>971</v>
      </c>
      <c r="F419" s="19" t="s">
        <v>250</v>
      </c>
    </row>
    <row r="420" spans="1:6" x14ac:dyDescent="0.2">
      <c r="A420" s="11">
        <v>43668</v>
      </c>
      <c r="B420" s="19" t="s">
        <v>66</v>
      </c>
      <c r="C420" s="19" t="s">
        <v>228</v>
      </c>
      <c r="D420" s="19">
        <v>1000</v>
      </c>
      <c r="E420" s="20">
        <f t="shared" si="5"/>
        <v>971</v>
      </c>
      <c r="F420" s="19" t="s">
        <v>255</v>
      </c>
    </row>
    <row r="421" spans="1:6" x14ac:dyDescent="0.2">
      <c r="A421" s="11">
        <v>43668</v>
      </c>
      <c r="B421" s="19" t="s">
        <v>66</v>
      </c>
      <c r="C421" s="19" t="s">
        <v>228</v>
      </c>
      <c r="D421" s="19">
        <v>1000</v>
      </c>
      <c r="E421" s="20">
        <f t="shared" si="5"/>
        <v>971</v>
      </c>
      <c r="F421" s="19" t="s">
        <v>233</v>
      </c>
    </row>
    <row r="422" spans="1:6" x14ac:dyDescent="0.2">
      <c r="A422" s="11">
        <v>43668</v>
      </c>
      <c r="B422" s="19" t="s">
        <v>66</v>
      </c>
      <c r="C422" s="19" t="s">
        <v>228</v>
      </c>
      <c r="D422" s="19">
        <v>1000</v>
      </c>
      <c r="E422" s="20">
        <f t="shared" si="5"/>
        <v>971</v>
      </c>
      <c r="F422" s="19" t="s">
        <v>146</v>
      </c>
    </row>
    <row r="423" spans="1:6" x14ac:dyDescent="0.2">
      <c r="A423" s="11">
        <v>43668</v>
      </c>
      <c r="B423" s="19" t="s">
        <v>66</v>
      </c>
      <c r="C423" s="19" t="s">
        <v>228</v>
      </c>
      <c r="D423" s="19">
        <v>1000</v>
      </c>
      <c r="E423" s="20">
        <f t="shared" si="5"/>
        <v>971</v>
      </c>
      <c r="F423" s="19" t="s">
        <v>144</v>
      </c>
    </row>
    <row r="424" spans="1:6" x14ac:dyDescent="0.2">
      <c r="A424" s="11">
        <v>43668</v>
      </c>
      <c r="B424" s="19" t="s">
        <v>66</v>
      </c>
      <c r="C424" s="19" t="s">
        <v>228</v>
      </c>
      <c r="D424" s="19">
        <v>4600</v>
      </c>
      <c r="E424" s="20">
        <f t="shared" si="5"/>
        <v>4466.5999999999995</v>
      </c>
      <c r="F424" s="19" t="s">
        <v>139</v>
      </c>
    </row>
    <row r="425" spans="1:6" x14ac:dyDescent="0.2">
      <c r="A425" s="11">
        <v>43668</v>
      </c>
      <c r="B425" s="19" t="s">
        <v>66</v>
      </c>
      <c r="C425" s="19" t="s">
        <v>228</v>
      </c>
      <c r="D425" s="19">
        <v>4000</v>
      </c>
      <c r="E425" s="20">
        <f t="shared" si="5"/>
        <v>3884</v>
      </c>
      <c r="F425" s="19" t="s">
        <v>250</v>
      </c>
    </row>
    <row r="426" spans="1:6" x14ac:dyDescent="0.2">
      <c r="A426" s="11">
        <v>43668</v>
      </c>
      <c r="B426" s="19" t="s">
        <v>66</v>
      </c>
      <c r="C426" s="19" t="s">
        <v>228</v>
      </c>
      <c r="D426" s="19">
        <v>4000</v>
      </c>
      <c r="E426" s="20">
        <f t="shared" si="5"/>
        <v>3884</v>
      </c>
      <c r="F426" s="19" t="s">
        <v>233</v>
      </c>
    </row>
    <row r="427" spans="1:6" x14ac:dyDescent="0.2">
      <c r="A427" s="11">
        <v>43668</v>
      </c>
      <c r="B427" s="19" t="s">
        <v>66</v>
      </c>
      <c r="C427" s="19" t="s">
        <v>228</v>
      </c>
      <c r="D427" s="19">
        <v>5000</v>
      </c>
      <c r="E427" s="20">
        <f t="shared" si="5"/>
        <v>4855</v>
      </c>
      <c r="F427" s="19" t="s">
        <v>133</v>
      </c>
    </row>
    <row r="428" spans="1:6" x14ac:dyDescent="0.2">
      <c r="A428" s="11">
        <v>43668</v>
      </c>
      <c r="B428" s="19" t="s">
        <v>66</v>
      </c>
      <c r="C428" s="19" t="s">
        <v>228</v>
      </c>
      <c r="D428" s="19">
        <v>1000</v>
      </c>
      <c r="E428" s="20">
        <f t="shared" si="5"/>
        <v>971</v>
      </c>
      <c r="F428" s="19" t="s">
        <v>111</v>
      </c>
    </row>
    <row r="429" spans="1:6" x14ac:dyDescent="0.2">
      <c r="A429" s="11">
        <v>43668</v>
      </c>
      <c r="B429" s="19" t="s">
        <v>66</v>
      </c>
      <c r="C429" s="19" t="s">
        <v>228</v>
      </c>
      <c r="D429" s="19">
        <v>4000</v>
      </c>
      <c r="E429" s="20">
        <f t="shared" si="5"/>
        <v>3884</v>
      </c>
      <c r="F429" s="19" t="s">
        <v>71</v>
      </c>
    </row>
    <row r="430" spans="1:6" x14ac:dyDescent="0.2">
      <c r="A430" s="11">
        <v>43668</v>
      </c>
      <c r="B430" s="19" t="s">
        <v>66</v>
      </c>
      <c r="C430" s="19" t="s">
        <v>228</v>
      </c>
      <c r="D430" s="19">
        <v>5000</v>
      </c>
      <c r="E430" s="20">
        <f t="shared" si="5"/>
        <v>4855</v>
      </c>
      <c r="F430" s="19" t="s">
        <v>96</v>
      </c>
    </row>
    <row r="431" spans="1:6" x14ac:dyDescent="0.2">
      <c r="A431" s="11">
        <v>43668</v>
      </c>
      <c r="B431" s="19" t="s">
        <v>66</v>
      </c>
      <c r="C431" s="19" t="s">
        <v>228</v>
      </c>
      <c r="D431" s="19">
        <v>1000</v>
      </c>
      <c r="E431" s="20">
        <f t="shared" si="5"/>
        <v>971</v>
      </c>
      <c r="F431" s="19" t="s">
        <v>73</v>
      </c>
    </row>
    <row r="432" spans="1:6" x14ac:dyDescent="0.2">
      <c r="A432" s="11">
        <v>43668</v>
      </c>
      <c r="B432" s="19" t="s">
        <v>66</v>
      </c>
      <c r="C432" s="19" t="s">
        <v>228</v>
      </c>
      <c r="D432" s="19">
        <v>1000</v>
      </c>
      <c r="E432" s="20">
        <f t="shared" si="5"/>
        <v>971</v>
      </c>
      <c r="F432" s="19" t="s">
        <v>75</v>
      </c>
    </row>
    <row r="433" spans="1:6" x14ac:dyDescent="0.2">
      <c r="A433" s="11">
        <v>43668</v>
      </c>
      <c r="B433" s="19" t="s">
        <v>66</v>
      </c>
      <c r="C433" s="19" t="s">
        <v>228</v>
      </c>
      <c r="D433" s="19">
        <v>1000</v>
      </c>
      <c r="E433" s="20">
        <f t="shared" si="5"/>
        <v>971</v>
      </c>
      <c r="F433" s="19" t="s">
        <v>77</v>
      </c>
    </row>
    <row r="434" spans="1:6" x14ac:dyDescent="0.2">
      <c r="A434" s="11">
        <v>43668</v>
      </c>
      <c r="B434" s="19" t="s">
        <v>66</v>
      </c>
      <c r="C434" s="19" t="s">
        <v>228</v>
      </c>
      <c r="D434" s="19">
        <v>1000</v>
      </c>
      <c r="E434" s="20">
        <f t="shared" si="5"/>
        <v>971</v>
      </c>
      <c r="F434" s="19" t="s">
        <v>80</v>
      </c>
    </row>
    <row r="435" spans="1:6" x14ac:dyDescent="0.2">
      <c r="A435" s="11">
        <v>43668</v>
      </c>
      <c r="B435" s="19" t="s">
        <v>66</v>
      </c>
      <c r="C435" s="19" t="s">
        <v>228</v>
      </c>
      <c r="D435" s="19">
        <v>1000</v>
      </c>
      <c r="E435" s="20">
        <f t="shared" si="5"/>
        <v>971</v>
      </c>
      <c r="F435" s="19" t="s">
        <v>90</v>
      </c>
    </row>
    <row r="436" spans="1:6" x14ac:dyDescent="0.2">
      <c r="A436" s="11">
        <v>43668</v>
      </c>
      <c r="B436" s="19" t="s">
        <v>66</v>
      </c>
      <c r="C436" s="19" t="s">
        <v>228</v>
      </c>
      <c r="D436" s="19">
        <v>1000</v>
      </c>
      <c r="E436" s="20">
        <f t="shared" si="5"/>
        <v>971</v>
      </c>
      <c r="F436" s="19" t="s">
        <v>85</v>
      </c>
    </row>
    <row r="437" spans="1:6" x14ac:dyDescent="0.2">
      <c r="A437" s="11">
        <v>43668</v>
      </c>
      <c r="B437" s="19" t="s">
        <v>66</v>
      </c>
      <c r="C437" s="19" t="s">
        <v>228</v>
      </c>
      <c r="D437" s="19">
        <v>1000</v>
      </c>
      <c r="E437" s="20">
        <f t="shared" si="5"/>
        <v>971</v>
      </c>
      <c r="F437" s="19" t="s">
        <v>154</v>
      </c>
    </row>
    <row r="438" spans="1:6" x14ac:dyDescent="0.2">
      <c r="A438" s="11">
        <v>43668</v>
      </c>
      <c r="B438" s="19" t="s">
        <v>66</v>
      </c>
      <c r="C438" s="19" t="s">
        <v>228</v>
      </c>
      <c r="D438" s="19">
        <v>1000</v>
      </c>
      <c r="E438" s="20">
        <f t="shared" si="5"/>
        <v>971</v>
      </c>
      <c r="F438" s="19" t="s">
        <v>252</v>
      </c>
    </row>
    <row r="439" spans="1:6" x14ac:dyDescent="0.2">
      <c r="A439" s="11">
        <v>43668</v>
      </c>
      <c r="B439" s="19" t="s">
        <v>66</v>
      </c>
      <c r="C439" s="19" t="s">
        <v>228</v>
      </c>
      <c r="D439" s="19">
        <v>1000</v>
      </c>
      <c r="E439" s="20">
        <f t="shared" si="5"/>
        <v>971</v>
      </c>
      <c r="F439" s="19" t="s">
        <v>147</v>
      </c>
    </row>
    <row r="440" spans="1:6" x14ac:dyDescent="0.2">
      <c r="A440" s="11">
        <v>43668</v>
      </c>
      <c r="B440" s="19" t="s">
        <v>66</v>
      </c>
      <c r="C440" s="19" t="s">
        <v>228</v>
      </c>
      <c r="D440" s="19">
        <v>1000</v>
      </c>
      <c r="E440" s="20">
        <f t="shared" si="5"/>
        <v>971</v>
      </c>
      <c r="F440" s="19" t="s">
        <v>62</v>
      </c>
    </row>
    <row r="441" spans="1:6" x14ac:dyDescent="0.2">
      <c r="A441" s="11">
        <v>43668</v>
      </c>
      <c r="B441" s="19" t="s">
        <v>66</v>
      </c>
      <c r="C441" s="19" t="s">
        <v>228</v>
      </c>
      <c r="D441" s="19">
        <v>1000</v>
      </c>
      <c r="E441" s="20">
        <f t="shared" si="5"/>
        <v>971</v>
      </c>
      <c r="F441" s="19" t="s">
        <v>964</v>
      </c>
    </row>
    <row r="442" spans="1:6" x14ac:dyDescent="0.2">
      <c r="A442" s="11">
        <v>43668</v>
      </c>
      <c r="B442" s="19" t="s">
        <v>59</v>
      </c>
      <c r="C442" s="19" t="s">
        <v>228</v>
      </c>
      <c r="D442" s="19">
        <v>200</v>
      </c>
      <c r="E442" s="20">
        <f t="shared" si="5"/>
        <v>194.2</v>
      </c>
      <c r="F442" s="19" t="s">
        <v>8</v>
      </c>
    </row>
    <row r="443" spans="1:6" x14ac:dyDescent="0.2">
      <c r="A443" s="11">
        <v>43668</v>
      </c>
      <c r="B443" s="19" t="s">
        <v>67</v>
      </c>
      <c r="C443" s="19" t="s">
        <v>9</v>
      </c>
      <c r="D443" s="19">
        <v>200</v>
      </c>
      <c r="E443" s="27">
        <f>D443*0.972</f>
        <v>194.4</v>
      </c>
      <c r="F443" s="19" t="s">
        <v>945</v>
      </c>
    </row>
    <row r="444" spans="1:6" x14ac:dyDescent="0.2">
      <c r="A444" s="11">
        <v>43669</v>
      </c>
      <c r="B444" s="19" t="s">
        <v>95</v>
      </c>
      <c r="C444" s="19" t="s">
        <v>9</v>
      </c>
      <c r="D444" s="19">
        <v>500</v>
      </c>
      <c r="E444" s="27">
        <f>D444*0.972</f>
        <v>486</v>
      </c>
      <c r="F444" s="19" t="s">
        <v>8</v>
      </c>
    </row>
    <row r="445" spans="1:6" x14ac:dyDescent="0.2">
      <c r="A445" s="11">
        <v>43669</v>
      </c>
      <c r="B445" s="19" t="s">
        <v>61</v>
      </c>
      <c r="C445" s="19" t="s">
        <v>228</v>
      </c>
      <c r="D445" s="19">
        <v>9500</v>
      </c>
      <c r="E445" s="20">
        <f>D445*0.971</f>
        <v>9224.5</v>
      </c>
      <c r="F445" s="19" t="s">
        <v>952</v>
      </c>
    </row>
    <row r="446" spans="1:6" x14ac:dyDescent="0.2">
      <c r="A446" s="11">
        <v>43669</v>
      </c>
      <c r="B446" s="19" t="s">
        <v>67</v>
      </c>
      <c r="C446" s="19" t="s">
        <v>228</v>
      </c>
      <c r="D446" s="19">
        <v>100</v>
      </c>
      <c r="E446" s="20">
        <f>D446-3.9</f>
        <v>96.1</v>
      </c>
      <c r="F446" s="19" t="s">
        <v>952</v>
      </c>
    </row>
    <row r="447" spans="1:6" x14ac:dyDescent="0.2">
      <c r="A447" s="11">
        <v>43669</v>
      </c>
      <c r="B447" s="19" t="s">
        <v>78</v>
      </c>
      <c r="C447" s="19" t="s">
        <v>9</v>
      </c>
      <c r="D447" s="19">
        <v>100</v>
      </c>
      <c r="E447" s="27">
        <f>D447*0.972</f>
        <v>97.2</v>
      </c>
      <c r="F447" s="19" t="s">
        <v>133</v>
      </c>
    </row>
    <row r="448" spans="1:6" x14ac:dyDescent="0.2">
      <c r="A448" s="11">
        <v>43669</v>
      </c>
      <c r="B448" s="19" t="s">
        <v>152</v>
      </c>
      <c r="C448" s="19" t="s">
        <v>9</v>
      </c>
      <c r="D448" s="19">
        <v>1000</v>
      </c>
      <c r="E448" s="27">
        <f>D448*0.972</f>
        <v>972</v>
      </c>
      <c r="F448" s="19" t="s">
        <v>8</v>
      </c>
    </row>
    <row r="449" spans="1:6" x14ac:dyDescent="0.2">
      <c r="A449" s="11">
        <v>43669</v>
      </c>
      <c r="B449" s="19" t="s">
        <v>270</v>
      </c>
      <c r="C449" s="19" t="s">
        <v>228</v>
      </c>
      <c r="D449" s="19">
        <v>15000</v>
      </c>
      <c r="E449" s="20">
        <f>D449*0.971</f>
        <v>14565</v>
      </c>
      <c r="F449" s="19" t="s">
        <v>952</v>
      </c>
    </row>
    <row r="450" spans="1:6" x14ac:dyDescent="0.2">
      <c r="A450" s="11">
        <v>43669</v>
      </c>
      <c r="B450" s="19" t="s">
        <v>63</v>
      </c>
      <c r="C450" s="19" t="s">
        <v>228</v>
      </c>
      <c r="D450" s="19">
        <v>300</v>
      </c>
      <c r="E450" s="20">
        <f>D450*0.971</f>
        <v>291.3</v>
      </c>
      <c r="F450" s="19" t="s">
        <v>8</v>
      </c>
    </row>
    <row r="451" spans="1:6" x14ac:dyDescent="0.2">
      <c r="A451" s="11">
        <v>43669</v>
      </c>
      <c r="B451" s="19" t="s">
        <v>78</v>
      </c>
      <c r="C451" s="19" t="s">
        <v>9</v>
      </c>
      <c r="D451" s="19">
        <v>500</v>
      </c>
      <c r="E451" s="27">
        <f>D451*0.972</f>
        <v>486</v>
      </c>
      <c r="F451" s="19" t="s">
        <v>8</v>
      </c>
    </row>
    <row r="452" spans="1:6" x14ac:dyDescent="0.2">
      <c r="A452" s="11">
        <v>43669</v>
      </c>
      <c r="B452" s="19" t="s">
        <v>109</v>
      </c>
      <c r="C452" s="19" t="s">
        <v>228</v>
      </c>
      <c r="D452" s="19">
        <v>100</v>
      </c>
      <c r="E452" s="20">
        <f>D452-3.9</f>
        <v>96.1</v>
      </c>
      <c r="F452" s="19" t="s">
        <v>952</v>
      </c>
    </row>
    <row r="453" spans="1:6" x14ac:dyDescent="0.2">
      <c r="A453" s="11">
        <v>43669</v>
      </c>
      <c r="B453" s="19" t="s">
        <v>114</v>
      </c>
      <c r="C453" s="19" t="s">
        <v>228</v>
      </c>
      <c r="D453" s="19">
        <v>200</v>
      </c>
      <c r="E453" s="20">
        <f>D453*0.971</f>
        <v>194.2</v>
      </c>
      <c r="F453" s="19" t="s">
        <v>8</v>
      </c>
    </row>
    <row r="454" spans="1:6" x14ac:dyDescent="0.2">
      <c r="A454" s="11">
        <v>43669</v>
      </c>
      <c r="B454" s="19" t="s">
        <v>79</v>
      </c>
      <c r="C454" s="19" t="s">
        <v>9</v>
      </c>
      <c r="D454" s="19">
        <v>500</v>
      </c>
      <c r="E454" s="27">
        <f>D454*0.972</f>
        <v>486</v>
      </c>
      <c r="F454" s="19" t="s">
        <v>945</v>
      </c>
    </row>
    <row r="455" spans="1:6" x14ac:dyDescent="0.2">
      <c r="A455" s="11">
        <v>43670</v>
      </c>
      <c r="B455" s="19" t="s">
        <v>79</v>
      </c>
      <c r="C455" s="19" t="s">
        <v>228</v>
      </c>
      <c r="D455" s="19">
        <v>1000</v>
      </c>
      <c r="E455" s="20">
        <f>D455*0.971</f>
        <v>971</v>
      </c>
      <c r="F455" s="19" t="s">
        <v>8</v>
      </c>
    </row>
    <row r="456" spans="1:6" x14ac:dyDescent="0.2">
      <c r="A456" s="11">
        <v>43670</v>
      </c>
      <c r="B456" s="19" t="s">
        <v>241</v>
      </c>
      <c r="C456" s="19" t="s">
        <v>9</v>
      </c>
      <c r="D456" s="19">
        <v>100</v>
      </c>
      <c r="E456" s="27">
        <f>D456*0.972</f>
        <v>97.2</v>
      </c>
      <c r="F456" s="19" t="s">
        <v>144</v>
      </c>
    </row>
    <row r="457" spans="1:6" x14ac:dyDescent="0.2">
      <c r="A457" s="11">
        <v>43670</v>
      </c>
      <c r="B457" s="19" t="s">
        <v>143</v>
      </c>
      <c r="C457" s="19" t="s">
        <v>228</v>
      </c>
      <c r="D457" s="19">
        <v>500</v>
      </c>
      <c r="E457" s="20">
        <f>D457*0.971</f>
        <v>485.5</v>
      </c>
      <c r="F457" s="19" t="s">
        <v>962</v>
      </c>
    </row>
    <row r="458" spans="1:6" x14ac:dyDescent="0.2">
      <c r="A458" s="11">
        <v>43670</v>
      </c>
      <c r="B458" s="19" t="s">
        <v>102</v>
      </c>
      <c r="C458" s="19" t="s">
        <v>9</v>
      </c>
      <c r="D458" s="19">
        <v>10000</v>
      </c>
      <c r="E458" s="27">
        <f>D458*0.972</f>
        <v>9720</v>
      </c>
      <c r="F458" s="19" t="s">
        <v>8</v>
      </c>
    </row>
    <row r="459" spans="1:6" x14ac:dyDescent="0.2">
      <c r="A459" s="11">
        <v>43670</v>
      </c>
      <c r="B459" s="19" t="s">
        <v>151</v>
      </c>
      <c r="C459" s="19" t="s">
        <v>228</v>
      </c>
      <c r="D459" s="19">
        <v>200</v>
      </c>
      <c r="E459" s="20">
        <f>D459*0.971</f>
        <v>194.2</v>
      </c>
      <c r="F459" s="19" t="s">
        <v>80</v>
      </c>
    </row>
    <row r="460" spans="1:6" x14ac:dyDescent="0.2">
      <c r="A460" s="11">
        <v>43670</v>
      </c>
      <c r="B460" s="19" t="s">
        <v>165</v>
      </c>
      <c r="C460" s="19" t="s">
        <v>228</v>
      </c>
      <c r="D460" s="19">
        <v>100</v>
      </c>
      <c r="E460" s="20">
        <f>D460-3.9</f>
        <v>96.1</v>
      </c>
      <c r="F460" s="19" t="s">
        <v>8</v>
      </c>
    </row>
    <row r="461" spans="1:6" x14ac:dyDescent="0.2">
      <c r="A461" s="11">
        <v>43670</v>
      </c>
      <c r="B461" s="19" t="s">
        <v>79</v>
      </c>
      <c r="C461" s="19" t="s">
        <v>9</v>
      </c>
      <c r="D461" s="19">
        <v>5000</v>
      </c>
      <c r="E461" s="27">
        <f>D461*0.972</f>
        <v>4860</v>
      </c>
      <c r="F461" s="19" t="s">
        <v>8</v>
      </c>
    </row>
    <row r="462" spans="1:6" x14ac:dyDescent="0.2">
      <c r="A462" s="11">
        <v>43670</v>
      </c>
      <c r="B462" s="19" t="s">
        <v>244</v>
      </c>
      <c r="C462" s="19" t="s">
        <v>228</v>
      </c>
      <c r="D462" s="19">
        <v>200</v>
      </c>
      <c r="E462" s="20">
        <f>D462*0.971</f>
        <v>194.2</v>
      </c>
      <c r="F462" s="19" t="s">
        <v>945</v>
      </c>
    </row>
    <row r="463" spans="1:6" x14ac:dyDescent="0.2">
      <c r="A463" s="11">
        <v>43670</v>
      </c>
      <c r="B463" s="19" t="s">
        <v>967</v>
      </c>
      <c r="C463" s="19" t="s">
        <v>228</v>
      </c>
      <c r="D463" s="19">
        <v>200</v>
      </c>
      <c r="E463" s="20">
        <f>D463*0.971</f>
        <v>194.2</v>
      </c>
      <c r="F463" s="19" t="s">
        <v>8</v>
      </c>
    </row>
    <row r="464" spans="1:6" x14ac:dyDescent="0.2">
      <c r="A464" s="11">
        <v>43670</v>
      </c>
      <c r="B464" s="19" t="s">
        <v>968</v>
      </c>
      <c r="C464" s="19" t="s">
        <v>9</v>
      </c>
      <c r="D464" s="19">
        <v>100</v>
      </c>
      <c r="E464" s="27">
        <f>D464*0.972</f>
        <v>97.2</v>
      </c>
      <c r="F464" s="19" t="s">
        <v>8</v>
      </c>
    </row>
    <row r="465" spans="1:6" x14ac:dyDescent="0.2">
      <c r="A465" s="11">
        <v>43671</v>
      </c>
      <c r="B465" s="19" t="s">
        <v>984</v>
      </c>
      <c r="C465" s="19" t="s">
        <v>9</v>
      </c>
      <c r="D465" s="19">
        <v>1000</v>
      </c>
      <c r="E465" s="27">
        <f>D465*0.972</f>
        <v>972</v>
      </c>
      <c r="F465" s="19" t="s">
        <v>8</v>
      </c>
    </row>
    <row r="466" spans="1:6" x14ac:dyDescent="0.2">
      <c r="A466" s="11">
        <v>43671</v>
      </c>
      <c r="B466" s="19" t="s">
        <v>100</v>
      </c>
      <c r="C466" s="19" t="s">
        <v>228</v>
      </c>
      <c r="D466" s="19">
        <v>500</v>
      </c>
      <c r="E466" s="20">
        <f>D466*0.971</f>
        <v>485.5</v>
      </c>
      <c r="F466" s="19" t="s">
        <v>8</v>
      </c>
    </row>
    <row r="467" spans="1:6" x14ac:dyDescent="0.2">
      <c r="A467" s="11">
        <v>43671</v>
      </c>
      <c r="B467" s="19" t="s">
        <v>10</v>
      </c>
      <c r="C467" s="19" t="s">
        <v>228</v>
      </c>
      <c r="D467" s="19">
        <v>500</v>
      </c>
      <c r="E467" s="20">
        <f>D467*0.971</f>
        <v>485.5</v>
      </c>
      <c r="F467" s="19" t="s">
        <v>77</v>
      </c>
    </row>
    <row r="468" spans="1:6" x14ac:dyDescent="0.2">
      <c r="A468" s="11">
        <v>43671</v>
      </c>
      <c r="B468" s="19" t="s">
        <v>109</v>
      </c>
      <c r="C468" s="19" t="s">
        <v>228</v>
      </c>
      <c r="D468" s="19">
        <v>500</v>
      </c>
      <c r="E468" s="20">
        <f>D468*0.971</f>
        <v>485.5</v>
      </c>
      <c r="F468" s="19" t="s">
        <v>8</v>
      </c>
    </row>
    <row r="469" spans="1:6" x14ac:dyDescent="0.2">
      <c r="A469" s="11">
        <v>43671</v>
      </c>
      <c r="B469" s="19" t="s">
        <v>101</v>
      </c>
      <c r="C469" s="19" t="s">
        <v>9</v>
      </c>
      <c r="D469" s="19">
        <v>1000</v>
      </c>
      <c r="E469" s="27">
        <f>D469*0.972</f>
        <v>972</v>
      </c>
      <c r="F469" s="19" t="s">
        <v>8</v>
      </c>
    </row>
    <row r="470" spans="1:6" x14ac:dyDescent="0.2">
      <c r="A470" s="11">
        <v>43671</v>
      </c>
      <c r="B470" s="19" t="s">
        <v>245</v>
      </c>
      <c r="C470" s="19" t="s">
        <v>228</v>
      </c>
      <c r="D470" s="19">
        <v>700</v>
      </c>
      <c r="E470" s="20">
        <f>D470*0.971</f>
        <v>679.69999999999993</v>
      </c>
      <c r="F470" s="19" t="s">
        <v>255</v>
      </c>
    </row>
    <row r="471" spans="1:6" x14ac:dyDescent="0.2">
      <c r="A471" s="11">
        <v>43671</v>
      </c>
      <c r="B471" s="19" t="s">
        <v>79</v>
      </c>
      <c r="C471" s="19" t="s">
        <v>228</v>
      </c>
      <c r="D471" s="19">
        <v>1000</v>
      </c>
      <c r="E471" s="20">
        <f>D471*0.971</f>
        <v>971</v>
      </c>
      <c r="F471" s="19" t="s">
        <v>8</v>
      </c>
    </row>
    <row r="472" spans="1:6" x14ac:dyDescent="0.2">
      <c r="A472" s="11">
        <v>43671</v>
      </c>
      <c r="B472" s="19" t="s">
        <v>143</v>
      </c>
      <c r="C472" s="19" t="s">
        <v>228</v>
      </c>
      <c r="D472" s="19">
        <v>927.63</v>
      </c>
      <c r="E472" s="20">
        <f>D472*0.971</f>
        <v>900.72872999999993</v>
      </c>
      <c r="F472" s="19" t="s">
        <v>233</v>
      </c>
    </row>
    <row r="473" spans="1:6" x14ac:dyDescent="0.2">
      <c r="A473" s="11">
        <v>43671</v>
      </c>
      <c r="B473" s="19" t="s">
        <v>969</v>
      </c>
      <c r="C473" s="19" t="s">
        <v>228</v>
      </c>
      <c r="D473" s="19">
        <v>200</v>
      </c>
      <c r="E473" s="20">
        <f>D473*0.971</f>
        <v>194.2</v>
      </c>
      <c r="F473" s="19" t="s">
        <v>233</v>
      </c>
    </row>
    <row r="474" spans="1:6" x14ac:dyDescent="0.2">
      <c r="A474" s="11">
        <v>43671</v>
      </c>
      <c r="B474" s="19" t="s">
        <v>970</v>
      </c>
      <c r="C474" s="19" t="s">
        <v>228</v>
      </c>
      <c r="D474" s="19">
        <v>3000</v>
      </c>
      <c r="E474" s="20">
        <f>D474*0.971</f>
        <v>2913</v>
      </c>
      <c r="F474" s="19" t="s">
        <v>8</v>
      </c>
    </row>
    <row r="475" spans="1:6" x14ac:dyDescent="0.2">
      <c r="A475" s="11">
        <v>43671</v>
      </c>
      <c r="B475" s="19" t="s">
        <v>119</v>
      </c>
      <c r="C475" s="19" t="s">
        <v>9</v>
      </c>
      <c r="D475" s="19">
        <v>150</v>
      </c>
      <c r="E475" s="27">
        <f>D475*0.972</f>
        <v>145.79999999999998</v>
      </c>
      <c r="F475" s="19" t="s">
        <v>8</v>
      </c>
    </row>
    <row r="476" spans="1:6" x14ac:dyDescent="0.2">
      <c r="A476" s="11">
        <v>43671</v>
      </c>
      <c r="B476" s="19" t="s">
        <v>86</v>
      </c>
      <c r="C476" s="19" t="s">
        <v>9</v>
      </c>
      <c r="D476" s="19">
        <v>100</v>
      </c>
      <c r="E476" s="27">
        <f>D476*0.972</f>
        <v>97.2</v>
      </c>
      <c r="F476" s="19" t="s">
        <v>146</v>
      </c>
    </row>
    <row r="477" spans="1:6" x14ac:dyDescent="0.2">
      <c r="A477" s="11">
        <v>43672</v>
      </c>
      <c r="B477" s="19" t="s">
        <v>105</v>
      </c>
      <c r="C477" s="19" t="s">
        <v>228</v>
      </c>
      <c r="D477" s="19">
        <v>1000</v>
      </c>
      <c r="E477" s="20">
        <f>D477*0.971</f>
        <v>971</v>
      </c>
      <c r="F477" s="19" t="s">
        <v>8</v>
      </c>
    </row>
    <row r="478" spans="1:6" x14ac:dyDescent="0.2">
      <c r="A478" s="11">
        <v>43672</v>
      </c>
      <c r="B478" s="19" t="s">
        <v>254</v>
      </c>
      <c r="C478" s="19" t="s">
        <v>9</v>
      </c>
      <c r="D478" s="19">
        <v>1000</v>
      </c>
      <c r="E478" s="27">
        <f>D478*0.972</f>
        <v>972</v>
      </c>
      <c r="F478" s="19" t="s">
        <v>8</v>
      </c>
    </row>
    <row r="479" spans="1:6" x14ac:dyDescent="0.2">
      <c r="A479" s="11">
        <v>43672</v>
      </c>
      <c r="B479" s="19" t="s">
        <v>70</v>
      </c>
      <c r="C479" s="19" t="s">
        <v>9</v>
      </c>
      <c r="D479" s="19">
        <v>200</v>
      </c>
      <c r="E479" s="27">
        <f>D479*0.972</f>
        <v>194.4</v>
      </c>
      <c r="F479" s="19" t="s">
        <v>250</v>
      </c>
    </row>
    <row r="480" spans="1:6" x14ac:dyDescent="0.2">
      <c r="A480" s="11">
        <v>43672</v>
      </c>
      <c r="B480" s="19" t="s">
        <v>114</v>
      </c>
      <c r="C480" s="19" t="s">
        <v>228</v>
      </c>
      <c r="D480" s="19">
        <v>200</v>
      </c>
      <c r="E480" s="20">
        <f>D480*0.971</f>
        <v>194.2</v>
      </c>
      <c r="F480" s="19" t="s">
        <v>8</v>
      </c>
    </row>
    <row r="481" spans="1:6" x14ac:dyDescent="0.2">
      <c r="A481" s="11">
        <v>43672</v>
      </c>
      <c r="B481" s="19" t="s">
        <v>244</v>
      </c>
      <c r="C481" s="19" t="s">
        <v>228</v>
      </c>
      <c r="D481" s="19">
        <v>200</v>
      </c>
      <c r="E481" s="20">
        <f>D481*0.971</f>
        <v>194.2</v>
      </c>
      <c r="F481" s="19" t="s">
        <v>945</v>
      </c>
    </row>
    <row r="482" spans="1:6" x14ac:dyDescent="0.2">
      <c r="A482" s="11">
        <v>43672</v>
      </c>
      <c r="B482" s="19" t="s">
        <v>971</v>
      </c>
      <c r="C482" s="19" t="s">
        <v>228</v>
      </c>
      <c r="D482" s="19">
        <v>200</v>
      </c>
      <c r="E482" s="20">
        <f>D482*0.971</f>
        <v>194.2</v>
      </c>
      <c r="F482" s="19" t="s">
        <v>250</v>
      </c>
    </row>
    <row r="483" spans="1:6" x14ac:dyDescent="0.2">
      <c r="A483" s="11">
        <v>43672</v>
      </c>
      <c r="B483" s="19" t="s">
        <v>93</v>
      </c>
      <c r="C483" s="19" t="s">
        <v>9</v>
      </c>
      <c r="D483" s="19">
        <v>500</v>
      </c>
      <c r="E483" s="27">
        <f>D483*0.972</f>
        <v>486</v>
      </c>
      <c r="F483" s="19" t="s">
        <v>8</v>
      </c>
    </row>
    <row r="484" spans="1:6" x14ac:dyDescent="0.2">
      <c r="A484" s="11">
        <v>43672</v>
      </c>
      <c r="B484" s="19" t="s">
        <v>78</v>
      </c>
      <c r="C484" s="19" t="s">
        <v>228</v>
      </c>
      <c r="D484" s="19">
        <v>1000</v>
      </c>
      <c r="E484" s="20">
        <f>D484*0.971</f>
        <v>971</v>
      </c>
      <c r="F484" s="19" t="s">
        <v>964</v>
      </c>
    </row>
    <row r="485" spans="1:6" x14ac:dyDescent="0.2">
      <c r="A485" s="11">
        <v>43672</v>
      </c>
      <c r="B485" s="19" t="s">
        <v>78</v>
      </c>
      <c r="C485" s="19" t="s">
        <v>228</v>
      </c>
      <c r="D485" s="19">
        <v>500</v>
      </c>
      <c r="E485" s="20">
        <f>D485*0.971</f>
        <v>485.5</v>
      </c>
      <c r="F485" s="19" t="s">
        <v>252</v>
      </c>
    </row>
    <row r="486" spans="1:6" x14ac:dyDescent="0.2">
      <c r="A486" s="11">
        <v>43672</v>
      </c>
      <c r="B486" s="19" t="s">
        <v>131</v>
      </c>
      <c r="C486" s="19" t="s">
        <v>228</v>
      </c>
      <c r="D486" s="19">
        <v>200</v>
      </c>
      <c r="E486" s="20">
        <f>D486*0.971</f>
        <v>194.2</v>
      </c>
      <c r="F486" s="19" t="s">
        <v>250</v>
      </c>
    </row>
    <row r="487" spans="1:6" x14ac:dyDescent="0.2">
      <c r="A487" s="11">
        <v>43673</v>
      </c>
      <c r="B487" s="19" t="s">
        <v>229</v>
      </c>
      <c r="C487" s="19" t="s">
        <v>9</v>
      </c>
      <c r="D487" s="19">
        <v>200</v>
      </c>
      <c r="E487" s="27">
        <f>D487*0.972</f>
        <v>194.4</v>
      </c>
      <c r="F487" s="19" t="s">
        <v>8</v>
      </c>
    </row>
    <row r="488" spans="1:6" x14ac:dyDescent="0.2">
      <c r="A488" s="11">
        <v>43673</v>
      </c>
      <c r="B488" s="19" t="s">
        <v>86</v>
      </c>
      <c r="C488" s="19" t="s">
        <v>228</v>
      </c>
      <c r="D488" s="19">
        <v>1000</v>
      </c>
      <c r="E488" s="20">
        <f>D488*0.971</f>
        <v>971</v>
      </c>
      <c r="F488" s="19" t="s">
        <v>80</v>
      </c>
    </row>
    <row r="489" spans="1:6" x14ac:dyDescent="0.2">
      <c r="A489" s="11">
        <v>43673</v>
      </c>
      <c r="B489" s="19" t="s">
        <v>109</v>
      </c>
      <c r="C489" s="19" t="s">
        <v>9</v>
      </c>
      <c r="D489" s="19">
        <v>250</v>
      </c>
      <c r="E489" s="27">
        <f>D489*0.972</f>
        <v>243</v>
      </c>
      <c r="F489" s="19" t="s">
        <v>964</v>
      </c>
    </row>
    <row r="490" spans="1:6" x14ac:dyDescent="0.2">
      <c r="A490" s="11">
        <v>43673</v>
      </c>
      <c r="B490" s="19" t="s">
        <v>983</v>
      </c>
      <c r="C490" s="19" t="s">
        <v>228</v>
      </c>
      <c r="D490" s="19">
        <v>200</v>
      </c>
      <c r="E490" s="20">
        <f>D490*0.971</f>
        <v>194.2</v>
      </c>
      <c r="F490" s="19" t="s">
        <v>90</v>
      </c>
    </row>
    <row r="491" spans="1:6" x14ac:dyDescent="0.2">
      <c r="A491" s="11">
        <v>43673</v>
      </c>
      <c r="B491" s="19" t="s">
        <v>82</v>
      </c>
      <c r="C491" s="19" t="s">
        <v>228</v>
      </c>
      <c r="D491" s="19">
        <v>500</v>
      </c>
      <c r="E491" s="20">
        <f>D491*0.971</f>
        <v>485.5</v>
      </c>
      <c r="F491" s="19" t="s">
        <v>8</v>
      </c>
    </row>
    <row r="492" spans="1:6" x14ac:dyDescent="0.2">
      <c r="A492" s="11">
        <v>43673</v>
      </c>
      <c r="B492" s="19" t="s">
        <v>266</v>
      </c>
      <c r="C492" s="19" t="s">
        <v>228</v>
      </c>
      <c r="D492" s="19">
        <v>100</v>
      </c>
      <c r="E492" s="20">
        <f>D492-3.9</f>
        <v>96.1</v>
      </c>
      <c r="F492" s="19" t="s">
        <v>8</v>
      </c>
    </row>
    <row r="493" spans="1:6" x14ac:dyDescent="0.2">
      <c r="A493" s="11">
        <v>43674</v>
      </c>
      <c r="B493" s="19" t="s">
        <v>66</v>
      </c>
      <c r="C493" s="19" t="s">
        <v>228</v>
      </c>
      <c r="D493" s="19">
        <v>200</v>
      </c>
      <c r="E493" s="20">
        <f>D493*0.971</f>
        <v>194.2</v>
      </c>
      <c r="F493" s="19" t="s">
        <v>945</v>
      </c>
    </row>
    <row r="494" spans="1:6" x14ac:dyDescent="0.2">
      <c r="A494" s="11">
        <v>43674</v>
      </c>
      <c r="B494" s="19" t="s">
        <v>66</v>
      </c>
      <c r="C494" s="19" t="s">
        <v>228</v>
      </c>
      <c r="D494" s="19">
        <v>200</v>
      </c>
      <c r="E494" s="20">
        <f>D494*0.971</f>
        <v>194.2</v>
      </c>
      <c r="F494" s="19" t="s">
        <v>144</v>
      </c>
    </row>
    <row r="495" spans="1:6" x14ac:dyDescent="0.2">
      <c r="A495" s="11">
        <v>43674</v>
      </c>
      <c r="B495" s="19" t="s">
        <v>93</v>
      </c>
      <c r="C495" s="19" t="s">
        <v>228</v>
      </c>
      <c r="D495" s="19">
        <v>500</v>
      </c>
      <c r="E495" s="20">
        <f>D495*0.971</f>
        <v>485.5</v>
      </c>
      <c r="F495" s="19" t="s">
        <v>144</v>
      </c>
    </row>
    <row r="496" spans="1:6" x14ac:dyDescent="0.2">
      <c r="A496" s="11">
        <v>43674</v>
      </c>
      <c r="B496" s="19" t="s">
        <v>109</v>
      </c>
      <c r="C496" s="19" t="s">
        <v>228</v>
      </c>
      <c r="D496" s="19">
        <v>300</v>
      </c>
      <c r="E496" s="20">
        <f>D496*0.971</f>
        <v>291.3</v>
      </c>
      <c r="F496" s="19" t="s">
        <v>77</v>
      </c>
    </row>
    <row r="497" spans="1:6" x14ac:dyDescent="0.2">
      <c r="A497" s="11">
        <v>43674</v>
      </c>
      <c r="B497" s="19" t="s">
        <v>82</v>
      </c>
      <c r="C497" s="19" t="s">
        <v>228</v>
      </c>
      <c r="D497" s="19">
        <v>300</v>
      </c>
      <c r="E497" s="20">
        <f>D497*0.971</f>
        <v>291.3</v>
      </c>
      <c r="F497" s="19" t="s">
        <v>90</v>
      </c>
    </row>
    <row r="498" spans="1:6" x14ac:dyDescent="0.2">
      <c r="A498" s="11">
        <v>43674</v>
      </c>
      <c r="B498" s="19" t="s">
        <v>963</v>
      </c>
      <c r="C498" s="19" t="s">
        <v>9</v>
      </c>
      <c r="D498" s="19">
        <v>200</v>
      </c>
      <c r="E498" s="27">
        <f>D498*0.972</f>
        <v>194.4</v>
      </c>
      <c r="F498" s="19" t="s">
        <v>964</v>
      </c>
    </row>
    <row r="499" spans="1:6" x14ac:dyDescent="0.2">
      <c r="A499" s="11">
        <v>43675</v>
      </c>
      <c r="B499" s="19" t="s">
        <v>79</v>
      </c>
      <c r="C499" s="19" t="s">
        <v>228</v>
      </c>
      <c r="D499" s="19">
        <v>200</v>
      </c>
      <c r="E499" s="20">
        <f>D499*0.971</f>
        <v>194.2</v>
      </c>
      <c r="F499" s="19" t="s">
        <v>8</v>
      </c>
    </row>
    <row r="500" spans="1:6" x14ac:dyDescent="0.2">
      <c r="A500" s="11">
        <v>43675</v>
      </c>
      <c r="B500" s="19" t="s">
        <v>93</v>
      </c>
      <c r="C500" s="19" t="s">
        <v>9</v>
      </c>
      <c r="D500" s="19">
        <v>500</v>
      </c>
      <c r="E500" s="27">
        <f>D500*0.972</f>
        <v>486</v>
      </c>
      <c r="F500" s="19" t="s">
        <v>8</v>
      </c>
    </row>
    <row r="501" spans="1:6" x14ac:dyDescent="0.2">
      <c r="A501" s="11">
        <v>43675</v>
      </c>
      <c r="B501" s="19" t="s">
        <v>972</v>
      </c>
      <c r="C501" s="19" t="s">
        <v>228</v>
      </c>
      <c r="D501" s="19">
        <v>5600</v>
      </c>
      <c r="E501" s="20">
        <f>D501*0.971</f>
        <v>5437.5999999999995</v>
      </c>
      <c r="F501" s="19" t="s">
        <v>8</v>
      </c>
    </row>
    <row r="502" spans="1:6" x14ac:dyDescent="0.2">
      <c r="A502" s="11">
        <v>43675</v>
      </c>
      <c r="B502" s="19" t="s">
        <v>110</v>
      </c>
      <c r="C502" s="19" t="s">
        <v>9</v>
      </c>
      <c r="D502" s="19">
        <v>1000</v>
      </c>
      <c r="E502" s="27">
        <f>D502*0.972</f>
        <v>972</v>
      </c>
      <c r="F502" s="19" t="s">
        <v>250</v>
      </c>
    </row>
    <row r="503" spans="1:6" x14ac:dyDescent="0.2">
      <c r="A503" s="11">
        <v>43675</v>
      </c>
      <c r="B503" s="19" t="s">
        <v>973</v>
      </c>
      <c r="C503" s="19" t="s">
        <v>9</v>
      </c>
      <c r="D503" s="19">
        <v>1000</v>
      </c>
      <c r="E503" s="27">
        <f>D503*0.972</f>
        <v>972</v>
      </c>
      <c r="F503" s="19" t="s">
        <v>8</v>
      </c>
    </row>
    <row r="504" spans="1:6" x14ac:dyDescent="0.2">
      <c r="A504" s="11">
        <v>43675</v>
      </c>
      <c r="B504" s="19" t="s">
        <v>99</v>
      </c>
      <c r="C504" s="19" t="s">
        <v>9</v>
      </c>
      <c r="D504" s="19">
        <v>500</v>
      </c>
      <c r="E504" s="27">
        <f>D504*0.972</f>
        <v>486</v>
      </c>
      <c r="F504" s="19" t="s">
        <v>945</v>
      </c>
    </row>
    <row r="505" spans="1:6" x14ac:dyDescent="0.2">
      <c r="A505" s="11">
        <v>43675</v>
      </c>
      <c r="B505" s="19" t="s">
        <v>118</v>
      </c>
      <c r="C505" s="19" t="s">
        <v>228</v>
      </c>
      <c r="D505" s="19">
        <v>1000</v>
      </c>
      <c r="E505" s="20">
        <f>D505*0.971</f>
        <v>971</v>
      </c>
      <c r="F505" s="19" t="s">
        <v>144</v>
      </c>
    </row>
    <row r="506" spans="1:6" x14ac:dyDescent="0.2">
      <c r="A506" s="11">
        <v>43675</v>
      </c>
      <c r="B506" s="19" t="s">
        <v>99</v>
      </c>
      <c r="C506" s="19" t="s">
        <v>9</v>
      </c>
      <c r="D506" s="19">
        <v>500</v>
      </c>
      <c r="E506" s="27">
        <f>D506*0.972</f>
        <v>486</v>
      </c>
      <c r="F506" s="19" t="s">
        <v>250</v>
      </c>
    </row>
    <row r="507" spans="1:6" x14ac:dyDescent="0.2">
      <c r="A507" s="11">
        <v>43675</v>
      </c>
      <c r="B507" s="19" t="s">
        <v>99</v>
      </c>
      <c r="C507" s="19" t="s">
        <v>9</v>
      </c>
      <c r="D507" s="19">
        <v>500</v>
      </c>
      <c r="E507" s="27">
        <f>D507*0.972</f>
        <v>486</v>
      </c>
      <c r="F507" s="19" t="s">
        <v>233</v>
      </c>
    </row>
    <row r="508" spans="1:6" x14ac:dyDescent="0.2">
      <c r="A508" s="11">
        <v>43675</v>
      </c>
      <c r="B508" s="19" t="s">
        <v>79</v>
      </c>
      <c r="C508" s="19" t="s">
        <v>228</v>
      </c>
      <c r="D508" s="19">
        <v>200</v>
      </c>
      <c r="E508" s="20">
        <f t="shared" ref="E508:E513" si="6">D508*0.971</f>
        <v>194.2</v>
      </c>
      <c r="F508" s="19" t="s">
        <v>8</v>
      </c>
    </row>
    <row r="509" spans="1:6" x14ac:dyDescent="0.2">
      <c r="A509" s="11">
        <v>43675</v>
      </c>
      <c r="B509" s="19" t="s">
        <v>109</v>
      </c>
      <c r="C509" s="19" t="s">
        <v>228</v>
      </c>
      <c r="D509" s="19">
        <v>200</v>
      </c>
      <c r="E509" s="20">
        <f t="shared" si="6"/>
        <v>194.2</v>
      </c>
      <c r="F509" s="19" t="s">
        <v>62</v>
      </c>
    </row>
    <row r="510" spans="1:6" x14ac:dyDescent="0.2">
      <c r="A510" s="11">
        <v>43675</v>
      </c>
      <c r="B510" s="19" t="s">
        <v>257</v>
      </c>
      <c r="C510" s="19" t="s">
        <v>228</v>
      </c>
      <c r="D510" s="19">
        <v>500</v>
      </c>
      <c r="E510" s="20">
        <f t="shared" si="6"/>
        <v>485.5</v>
      </c>
      <c r="F510" s="19" t="s">
        <v>8</v>
      </c>
    </row>
    <row r="511" spans="1:6" x14ac:dyDescent="0.2">
      <c r="A511" s="11">
        <v>43675</v>
      </c>
      <c r="B511" s="19" t="s">
        <v>78</v>
      </c>
      <c r="C511" s="19" t="s">
        <v>228</v>
      </c>
      <c r="D511" s="19">
        <v>200</v>
      </c>
      <c r="E511" s="20">
        <f t="shared" si="6"/>
        <v>194.2</v>
      </c>
      <c r="F511" s="19" t="s">
        <v>62</v>
      </c>
    </row>
    <row r="512" spans="1:6" x14ac:dyDescent="0.2">
      <c r="A512" s="11">
        <v>43675</v>
      </c>
      <c r="B512" s="19" t="s">
        <v>76</v>
      </c>
      <c r="C512" s="19" t="s">
        <v>228</v>
      </c>
      <c r="D512" s="19">
        <v>1000</v>
      </c>
      <c r="E512" s="20">
        <f t="shared" si="6"/>
        <v>971</v>
      </c>
      <c r="F512" s="19" t="s">
        <v>62</v>
      </c>
    </row>
    <row r="513" spans="1:6" x14ac:dyDescent="0.2">
      <c r="A513" s="11">
        <v>43675</v>
      </c>
      <c r="B513" s="19" t="s">
        <v>78</v>
      </c>
      <c r="C513" s="19" t="s">
        <v>228</v>
      </c>
      <c r="D513" s="19">
        <v>200</v>
      </c>
      <c r="E513" s="20">
        <f t="shared" si="6"/>
        <v>194.2</v>
      </c>
      <c r="F513" s="19" t="s">
        <v>62</v>
      </c>
    </row>
    <row r="514" spans="1:6" x14ac:dyDescent="0.2">
      <c r="A514" s="11">
        <v>43675</v>
      </c>
      <c r="B514" s="19" t="s">
        <v>242</v>
      </c>
      <c r="C514" s="19" t="s">
        <v>9</v>
      </c>
      <c r="D514" s="19">
        <v>300</v>
      </c>
      <c r="E514" s="27">
        <f>D514*0.972</f>
        <v>291.59999999999997</v>
      </c>
      <c r="F514" s="19" t="s">
        <v>147</v>
      </c>
    </row>
    <row r="515" spans="1:6" x14ac:dyDescent="0.2">
      <c r="A515" s="11">
        <v>43675</v>
      </c>
      <c r="B515" s="19" t="s">
        <v>101</v>
      </c>
      <c r="C515" s="19" t="s">
        <v>228</v>
      </c>
      <c r="D515" s="19">
        <v>5000</v>
      </c>
      <c r="E515" s="20">
        <f>D515*0.971</f>
        <v>4855</v>
      </c>
      <c r="F515" s="19" t="s">
        <v>144</v>
      </c>
    </row>
    <row r="516" spans="1:6" x14ac:dyDescent="0.2">
      <c r="A516" s="11">
        <v>43675</v>
      </c>
      <c r="B516" s="19" t="s">
        <v>132</v>
      </c>
      <c r="C516" s="19" t="s">
        <v>9</v>
      </c>
      <c r="D516" s="19">
        <v>500</v>
      </c>
      <c r="E516" s="27">
        <f>D516*0.972</f>
        <v>486</v>
      </c>
      <c r="F516" s="19" t="s">
        <v>147</v>
      </c>
    </row>
    <row r="517" spans="1:6" x14ac:dyDescent="0.2">
      <c r="A517" s="11">
        <v>43675</v>
      </c>
      <c r="B517" s="19" t="s">
        <v>265</v>
      </c>
      <c r="C517" s="19" t="s">
        <v>228</v>
      </c>
      <c r="D517" s="19">
        <v>1000</v>
      </c>
      <c r="E517" s="20">
        <f t="shared" ref="E517:E522" si="7">D517*0.971</f>
        <v>971</v>
      </c>
      <c r="F517" s="19" t="s">
        <v>62</v>
      </c>
    </row>
    <row r="518" spans="1:6" x14ac:dyDescent="0.2">
      <c r="A518" s="11">
        <v>43675</v>
      </c>
      <c r="B518" s="19" t="s">
        <v>67</v>
      </c>
      <c r="C518" s="19" t="s">
        <v>228</v>
      </c>
      <c r="D518" s="19">
        <v>200</v>
      </c>
      <c r="E518" s="20">
        <f t="shared" si="7"/>
        <v>194.2</v>
      </c>
      <c r="F518" s="19" t="s">
        <v>62</v>
      </c>
    </row>
    <row r="519" spans="1:6" x14ac:dyDescent="0.2">
      <c r="A519" s="11">
        <v>43675</v>
      </c>
      <c r="B519" s="19" t="s">
        <v>987</v>
      </c>
      <c r="C519" s="19" t="s">
        <v>228</v>
      </c>
      <c r="D519" s="19">
        <v>500</v>
      </c>
      <c r="E519" s="20">
        <f t="shared" si="7"/>
        <v>485.5</v>
      </c>
      <c r="F519" s="19" t="s">
        <v>147</v>
      </c>
    </row>
    <row r="520" spans="1:6" x14ac:dyDescent="0.2">
      <c r="A520" s="11">
        <v>43675</v>
      </c>
      <c r="B520" s="19" t="s">
        <v>982</v>
      </c>
      <c r="C520" s="19" t="s">
        <v>228</v>
      </c>
      <c r="D520" s="19">
        <v>5000</v>
      </c>
      <c r="E520" s="20">
        <f t="shared" si="7"/>
        <v>4855</v>
      </c>
      <c r="F520" s="19" t="s">
        <v>80</v>
      </c>
    </row>
    <row r="521" spans="1:6" x14ac:dyDescent="0.2">
      <c r="A521" s="11">
        <v>43675</v>
      </c>
      <c r="B521" s="19" t="s">
        <v>66</v>
      </c>
      <c r="C521" s="19" t="s">
        <v>228</v>
      </c>
      <c r="D521" s="19">
        <v>1000</v>
      </c>
      <c r="E521" s="20">
        <f t="shared" si="7"/>
        <v>971</v>
      </c>
      <c r="F521" s="19" t="s">
        <v>8</v>
      </c>
    </row>
    <row r="522" spans="1:6" x14ac:dyDescent="0.2">
      <c r="A522" s="11">
        <v>43675</v>
      </c>
      <c r="B522" s="19" t="s">
        <v>78</v>
      </c>
      <c r="C522" s="19" t="s">
        <v>228</v>
      </c>
      <c r="D522" s="19">
        <v>200</v>
      </c>
      <c r="E522" s="20">
        <f t="shared" si="7"/>
        <v>194.2</v>
      </c>
      <c r="F522" s="19" t="s">
        <v>62</v>
      </c>
    </row>
    <row r="523" spans="1:6" x14ac:dyDescent="0.2">
      <c r="A523" s="11">
        <v>43675</v>
      </c>
      <c r="B523" s="19">
        <v>1</v>
      </c>
      <c r="C523" s="19" t="s">
        <v>164</v>
      </c>
      <c r="D523" s="19">
        <v>100</v>
      </c>
      <c r="E523" s="27">
        <f>D523*0.972</f>
        <v>97.2</v>
      </c>
      <c r="F523" s="19" t="s">
        <v>147</v>
      </c>
    </row>
    <row r="524" spans="1:6" x14ac:dyDescent="0.2">
      <c r="A524" s="11">
        <v>43675</v>
      </c>
      <c r="B524" s="19" t="s">
        <v>86</v>
      </c>
      <c r="C524" s="19" t="s">
        <v>9</v>
      </c>
      <c r="D524" s="19">
        <v>200</v>
      </c>
      <c r="E524" s="27">
        <f>D524*0.972</f>
        <v>194.4</v>
      </c>
      <c r="F524" s="19" t="s">
        <v>233</v>
      </c>
    </row>
    <row r="525" spans="1:6" x14ac:dyDescent="0.2">
      <c r="A525" s="11">
        <v>43675</v>
      </c>
      <c r="B525" s="19" t="s">
        <v>115</v>
      </c>
      <c r="C525" s="19" t="s">
        <v>228</v>
      </c>
      <c r="D525" s="19">
        <v>500</v>
      </c>
      <c r="E525" s="20">
        <f>D525*0.971</f>
        <v>485.5</v>
      </c>
      <c r="F525" s="19" t="s">
        <v>147</v>
      </c>
    </row>
    <row r="526" spans="1:6" x14ac:dyDescent="0.2">
      <c r="A526" s="11">
        <v>43675</v>
      </c>
      <c r="B526" s="19" t="s">
        <v>102</v>
      </c>
      <c r="C526" s="19" t="s">
        <v>163</v>
      </c>
      <c r="D526" s="19">
        <v>2000</v>
      </c>
      <c r="E526" s="27">
        <f>D526*0.972</f>
        <v>1944</v>
      </c>
      <c r="F526" s="19" t="s">
        <v>8</v>
      </c>
    </row>
    <row r="527" spans="1:6" x14ac:dyDescent="0.2">
      <c r="A527" s="11">
        <v>43675</v>
      </c>
      <c r="B527" s="19" t="s">
        <v>10</v>
      </c>
      <c r="C527" s="19" t="s">
        <v>228</v>
      </c>
      <c r="D527" s="19">
        <v>200</v>
      </c>
      <c r="E527" s="20">
        <f>D527*0.971</f>
        <v>194.2</v>
      </c>
      <c r="F527" s="19" t="s">
        <v>147</v>
      </c>
    </row>
    <row r="528" spans="1:6" x14ac:dyDescent="0.2">
      <c r="A528" s="11">
        <v>43675</v>
      </c>
      <c r="B528" s="19" t="s">
        <v>70</v>
      </c>
      <c r="C528" s="19" t="s">
        <v>228</v>
      </c>
      <c r="D528" s="19">
        <v>500</v>
      </c>
      <c r="E528" s="20">
        <f>D528*0.971</f>
        <v>485.5</v>
      </c>
      <c r="F528" s="19" t="s">
        <v>147</v>
      </c>
    </row>
    <row r="529" spans="1:6" x14ac:dyDescent="0.2">
      <c r="A529" s="11">
        <v>43675</v>
      </c>
      <c r="B529" s="19" t="s">
        <v>260</v>
      </c>
      <c r="C529" s="19" t="s">
        <v>9</v>
      </c>
      <c r="D529" s="19">
        <v>500</v>
      </c>
      <c r="E529" s="27">
        <f>D529*0.972</f>
        <v>486</v>
      </c>
      <c r="F529" s="19" t="s">
        <v>8</v>
      </c>
    </row>
    <row r="530" spans="1:6" x14ac:dyDescent="0.2">
      <c r="A530" s="11">
        <v>43675</v>
      </c>
      <c r="B530" s="19" t="s">
        <v>87</v>
      </c>
      <c r="C530" s="19" t="s">
        <v>228</v>
      </c>
      <c r="D530" s="19">
        <v>500</v>
      </c>
      <c r="E530" s="20">
        <f>D530*0.971</f>
        <v>485.5</v>
      </c>
      <c r="F530" s="19" t="s">
        <v>80</v>
      </c>
    </row>
    <row r="531" spans="1:6" x14ac:dyDescent="0.2">
      <c r="A531" s="11">
        <v>43675</v>
      </c>
      <c r="B531" s="19" t="s">
        <v>158</v>
      </c>
      <c r="C531" s="19" t="s">
        <v>228</v>
      </c>
      <c r="D531" s="19">
        <v>500</v>
      </c>
      <c r="E531" s="20">
        <f>D531*0.971</f>
        <v>485.5</v>
      </c>
      <c r="F531" s="19" t="s">
        <v>250</v>
      </c>
    </row>
    <row r="532" spans="1:6" x14ac:dyDescent="0.2">
      <c r="A532" s="11">
        <v>43675</v>
      </c>
      <c r="B532" s="19" t="s">
        <v>158</v>
      </c>
      <c r="C532" s="19" t="s">
        <v>228</v>
      </c>
      <c r="D532" s="19">
        <v>300</v>
      </c>
      <c r="E532" s="20">
        <f>D532*0.971</f>
        <v>291.3</v>
      </c>
      <c r="F532" s="19" t="s">
        <v>945</v>
      </c>
    </row>
    <row r="533" spans="1:6" x14ac:dyDescent="0.2">
      <c r="A533" s="11">
        <v>43675</v>
      </c>
      <c r="B533" s="19" t="s">
        <v>86</v>
      </c>
      <c r="C533" s="19" t="s">
        <v>228</v>
      </c>
      <c r="D533" s="19">
        <v>200</v>
      </c>
      <c r="E533" s="20">
        <f>D533*0.971</f>
        <v>194.2</v>
      </c>
      <c r="F533" s="19" t="s">
        <v>8</v>
      </c>
    </row>
    <row r="534" spans="1:6" x14ac:dyDescent="0.2">
      <c r="A534" s="11">
        <v>43675</v>
      </c>
      <c r="B534" s="19" t="s">
        <v>158</v>
      </c>
      <c r="C534" s="19" t="s">
        <v>228</v>
      </c>
      <c r="D534" s="19">
        <v>500</v>
      </c>
      <c r="E534" s="20">
        <f>D534*0.971</f>
        <v>485.5</v>
      </c>
      <c r="F534" s="19" t="s">
        <v>233</v>
      </c>
    </row>
    <row r="535" spans="1:6" x14ac:dyDescent="0.2">
      <c r="A535" s="11">
        <v>43675</v>
      </c>
      <c r="B535" s="19" t="s">
        <v>70</v>
      </c>
      <c r="C535" s="19" t="s">
        <v>9</v>
      </c>
      <c r="D535" s="19">
        <v>200</v>
      </c>
      <c r="E535" s="27">
        <f>D535*0.972</f>
        <v>194.4</v>
      </c>
      <c r="F535" s="19" t="s">
        <v>250</v>
      </c>
    </row>
    <row r="536" spans="1:6" x14ac:dyDescent="0.2">
      <c r="A536" s="11">
        <v>43675</v>
      </c>
      <c r="B536" s="19" t="s">
        <v>155</v>
      </c>
      <c r="C536" s="19" t="s">
        <v>228</v>
      </c>
      <c r="D536" s="19">
        <v>1000</v>
      </c>
      <c r="E536" s="20">
        <f>D536*0.971</f>
        <v>971</v>
      </c>
      <c r="F536" s="19" t="s">
        <v>62</v>
      </c>
    </row>
    <row r="537" spans="1:6" x14ac:dyDescent="0.2">
      <c r="A537" s="11">
        <v>43675</v>
      </c>
      <c r="B537" s="19" t="s">
        <v>65</v>
      </c>
      <c r="C537" s="19" t="s">
        <v>228</v>
      </c>
      <c r="D537" s="19">
        <v>500</v>
      </c>
      <c r="E537" s="20">
        <f>D537*0.971</f>
        <v>485.5</v>
      </c>
      <c r="F537" s="19" t="s">
        <v>8</v>
      </c>
    </row>
    <row r="538" spans="1:6" x14ac:dyDescent="0.2">
      <c r="A538" s="11">
        <v>43675</v>
      </c>
      <c r="B538" s="19" t="s">
        <v>981</v>
      </c>
      <c r="C538" s="19" t="s">
        <v>9</v>
      </c>
      <c r="D538" s="19">
        <v>200</v>
      </c>
      <c r="E538" s="27">
        <f>D538*0.972</f>
        <v>194.4</v>
      </c>
      <c r="F538" s="19" t="s">
        <v>71</v>
      </c>
    </row>
    <row r="539" spans="1:6" x14ac:dyDescent="0.2">
      <c r="A539" s="11">
        <v>43675</v>
      </c>
      <c r="B539" s="19" t="s">
        <v>946</v>
      </c>
      <c r="C539" s="19" t="s">
        <v>228</v>
      </c>
      <c r="D539" s="19">
        <v>500</v>
      </c>
      <c r="E539" s="20">
        <f>D539*0.971</f>
        <v>485.5</v>
      </c>
      <c r="F539" s="19" t="s">
        <v>250</v>
      </c>
    </row>
    <row r="540" spans="1:6" x14ac:dyDescent="0.2">
      <c r="A540" s="11">
        <v>43675</v>
      </c>
      <c r="B540" s="19" t="s">
        <v>10</v>
      </c>
      <c r="C540" s="19" t="s">
        <v>228</v>
      </c>
      <c r="D540" s="19">
        <v>500</v>
      </c>
      <c r="E540" s="20">
        <f>D540*0.971</f>
        <v>485.5</v>
      </c>
      <c r="F540" s="19" t="s">
        <v>62</v>
      </c>
    </row>
    <row r="541" spans="1:6" x14ac:dyDescent="0.2">
      <c r="A541" s="11">
        <v>43676</v>
      </c>
      <c r="B541" s="19" t="s">
        <v>974</v>
      </c>
      <c r="C541" s="19" t="s">
        <v>228</v>
      </c>
      <c r="D541" s="19">
        <v>1000</v>
      </c>
      <c r="E541" s="20">
        <f>D541*0.971</f>
        <v>971</v>
      </c>
      <c r="F541" s="19" t="s">
        <v>8</v>
      </c>
    </row>
    <row r="542" spans="1:6" x14ac:dyDescent="0.2">
      <c r="A542" s="11">
        <v>43676</v>
      </c>
      <c r="B542" s="19" t="s">
        <v>86</v>
      </c>
      <c r="C542" s="19" t="s">
        <v>9</v>
      </c>
      <c r="D542" s="19">
        <v>100</v>
      </c>
      <c r="E542" s="27">
        <f>D542*0.972</f>
        <v>97.2</v>
      </c>
      <c r="F542" s="19" t="s">
        <v>8</v>
      </c>
    </row>
    <row r="543" spans="1:6" x14ac:dyDescent="0.2">
      <c r="A543" s="11">
        <v>43676</v>
      </c>
      <c r="B543" s="19" t="s">
        <v>131</v>
      </c>
      <c r="C543" s="19" t="s">
        <v>228</v>
      </c>
      <c r="D543" s="19">
        <v>200</v>
      </c>
      <c r="E543" s="20">
        <f>D543*0.971</f>
        <v>194.2</v>
      </c>
      <c r="F543" s="19" t="s">
        <v>945</v>
      </c>
    </row>
    <row r="544" spans="1:6" x14ac:dyDescent="0.2">
      <c r="A544" s="11">
        <v>43676</v>
      </c>
      <c r="B544" s="19" t="s">
        <v>120</v>
      </c>
      <c r="C544" s="19" t="s">
        <v>228</v>
      </c>
      <c r="D544" s="19">
        <v>100</v>
      </c>
      <c r="E544" s="20">
        <f>D544-3.9</f>
        <v>96.1</v>
      </c>
      <c r="F544" s="19" t="s">
        <v>80</v>
      </c>
    </row>
    <row r="545" spans="1:6" x14ac:dyDescent="0.2">
      <c r="A545" s="11">
        <v>43676</v>
      </c>
      <c r="B545" s="19" t="s">
        <v>59</v>
      </c>
      <c r="C545" s="19" t="s">
        <v>228</v>
      </c>
      <c r="D545" s="19">
        <v>300</v>
      </c>
      <c r="E545" s="20">
        <f>D545*0.971</f>
        <v>291.3</v>
      </c>
      <c r="F545" s="19" t="s">
        <v>8</v>
      </c>
    </row>
    <row r="546" spans="1:6" x14ac:dyDescent="0.2">
      <c r="A546" s="11">
        <v>43676</v>
      </c>
      <c r="B546" s="19" t="s">
        <v>148</v>
      </c>
      <c r="C546" s="19" t="s">
        <v>228</v>
      </c>
      <c r="D546" s="19">
        <v>100</v>
      </c>
      <c r="E546" s="20">
        <f>D546-3.9</f>
        <v>96.1</v>
      </c>
      <c r="F546" s="19" t="s">
        <v>60</v>
      </c>
    </row>
    <row r="547" spans="1:6" x14ac:dyDescent="0.2">
      <c r="A547" s="11">
        <v>43676</v>
      </c>
      <c r="B547" s="19" t="s">
        <v>101</v>
      </c>
      <c r="C547" s="19" t="s">
        <v>228</v>
      </c>
      <c r="D547" s="19">
        <v>200</v>
      </c>
      <c r="E547" s="20">
        <f>D547*0.971</f>
        <v>194.2</v>
      </c>
      <c r="F547" s="19" t="s">
        <v>8</v>
      </c>
    </row>
    <row r="548" spans="1:6" x14ac:dyDescent="0.2">
      <c r="A548" s="11">
        <v>43676</v>
      </c>
      <c r="B548" s="19" t="s">
        <v>93</v>
      </c>
      <c r="C548" s="19" t="s">
        <v>9</v>
      </c>
      <c r="D548" s="19">
        <v>200</v>
      </c>
      <c r="E548" s="27">
        <f>D548*0.972</f>
        <v>194.4</v>
      </c>
      <c r="F548" s="19" t="s">
        <v>250</v>
      </c>
    </row>
    <row r="549" spans="1:6" x14ac:dyDescent="0.2">
      <c r="A549" s="11">
        <v>43676</v>
      </c>
      <c r="B549" s="19" t="s">
        <v>78</v>
      </c>
      <c r="C549" s="19" t="s">
        <v>9</v>
      </c>
      <c r="D549" s="19">
        <v>500</v>
      </c>
      <c r="E549" s="27">
        <f>D549*0.972</f>
        <v>486</v>
      </c>
      <c r="F549" s="19" t="s">
        <v>147</v>
      </c>
    </row>
    <row r="550" spans="1:6" x14ac:dyDescent="0.2">
      <c r="A550" s="11">
        <v>43676</v>
      </c>
      <c r="B550" s="19" t="s">
        <v>93</v>
      </c>
      <c r="C550" s="19" t="s">
        <v>228</v>
      </c>
      <c r="D550" s="19">
        <v>500</v>
      </c>
      <c r="E550" s="20">
        <f>D550*0.971</f>
        <v>485.5</v>
      </c>
      <c r="F550" s="19" t="s">
        <v>8</v>
      </c>
    </row>
    <row r="551" spans="1:6" x14ac:dyDescent="0.2">
      <c r="A551" s="11">
        <v>43676</v>
      </c>
      <c r="B551" s="19" t="s">
        <v>980</v>
      </c>
      <c r="C551" s="19" t="s">
        <v>228</v>
      </c>
      <c r="D551" s="19">
        <v>500</v>
      </c>
      <c r="E551" s="20">
        <f>D551*0.971</f>
        <v>485.5</v>
      </c>
      <c r="F551" s="19" t="s">
        <v>945</v>
      </c>
    </row>
    <row r="552" spans="1:6" x14ac:dyDescent="0.2">
      <c r="A552" s="11">
        <v>43676</v>
      </c>
      <c r="B552" s="19" t="s">
        <v>262</v>
      </c>
      <c r="C552" s="19" t="s">
        <v>228</v>
      </c>
      <c r="D552" s="19">
        <v>1000</v>
      </c>
      <c r="E552" s="20">
        <f>D552*0.971</f>
        <v>971</v>
      </c>
      <c r="F552" s="19" t="s">
        <v>8</v>
      </c>
    </row>
    <row r="553" spans="1:6" x14ac:dyDescent="0.2">
      <c r="A553" s="11">
        <v>43676</v>
      </c>
      <c r="B553" s="19" t="s">
        <v>70</v>
      </c>
      <c r="C553" s="19" t="s">
        <v>228</v>
      </c>
      <c r="D553" s="19">
        <v>200</v>
      </c>
      <c r="E553" s="20">
        <f>D553*0.971</f>
        <v>194.2</v>
      </c>
      <c r="F553" s="19" t="s">
        <v>250</v>
      </c>
    </row>
    <row r="554" spans="1:6" x14ac:dyDescent="0.2">
      <c r="A554" s="11">
        <v>43676</v>
      </c>
      <c r="B554" s="19" t="s">
        <v>933</v>
      </c>
      <c r="C554" s="19" t="s">
        <v>228</v>
      </c>
      <c r="D554" s="19">
        <v>100</v>
      </c>
      <c r="E554" s="20">
        <f>D554-3.9</f>
        <v>96.1</v>
      </c>
      <c r="F554" s="19" t="s">
        <v>8</v>
      </c>
    </row>
    <row r="555" spans="1:6" x14ac:dyDescent="0.2">
      <c r="A555" s="11">
        <v>43676</v>
      </c>
      <c r="B555" s="19" t="s">
        <v>63</v>
      </c>
      <c r="C555" s="19" t="s">
        <v>9</v>
      </c>
      <c r="D555" s="19">
        <v>200</v>
      </c>
      <c r="E555" s="27">
        <f>D555*0.972</f>
        <v>194.4</v>
      </c>
      <c r="F555" s="19" t="s">
        <v>75</v>
      </c>
    </row>
    <row r="556" spans="1:6" x14ac:dyDescent="0.2">
      <c r="A556" s="11">
        <v>43677</v>
      </c>
      <c r="B556" s="19" t="s">
        <v>102</v>
      </c>
      <c r="C556" s="19" t="s">
        <v>228</v>
      </c>
      <c r="D556" s="19">
        <v>600</v>
      </c>
      <c r="E556" s="20">
        <f>D556*0.971</f>
        <v>582.6</v>
      </c>
      <c r="F556" s="19" t="s">
        <v>8</v>
      </c>
    </row>
    <row r="557" spans="1:6" x14ac:dyDescent="0.2">
      <c r="A557" s="11">
        <v>43677</v>
      </c>
      <c r="B557" s="19" t="s">
        <v>125</v>
      </c>
      <c r="C557" s="19" t="s">
        <v>228</v>
      </c>
      <c r="D557" s="19">
        <v>10000</v>
      </c>
      <c r="E557" s="20">
        <f>D557*0.971</f>
        <v>9710</v>
      </c>
      <c r="F557" s="19" t="s">
        <v>144</v>
      </c>
    </row>
    <row r="558" spans="1:6" x14ac:dyDescent="0.2">
      <c r="A558" s="11">
        <v>43677</v>
      </c>
      <c r="B558" s="19" t="s">
        <v>10</v>
      </c>
      <c r="C558" s="19" t="s">
        <v>228</v>
      </c>
      <c r="D558" s="19">
        <v>1000</v>
      </c>
      <c r="E558" s="20">
        <f>D558*0.971</f>
        <v>971</v>
      </c>
      <c r="F558" s="19" t="s">
        <v>8</v>
      </c>
    </row>
    <row r="559" spans="1:6" x14ac:dyDescent="0.2">
      <c r="A559" s="11">
        <v>43677</v>
      </c>
      <c r="B559" s="19" t="s">
        <v>78</v>
      </c>
      <c r="C559" s="19" t="s">
        <v>228</v>
      </c>
      <c r="D559" s="19">
        <v>100</v>
      </c>
      <c r="E559" s="20">
        <f>D559-3.9</f>
        <v>96.1</v>
      </c>
      <c r="F559" s="19" t="s">
        <v>233</v>
      </c>
    </row>
    <row r="560" spans="1:6" x14ac:dyDescent="0.2">
      <c r="A560" s="11">
        <v>43677</v>
      </c>
      <c r="B560" s="19" t="s">
        <v>78</v>
      </c>
      <c r="C560" s="19" t="s">
        <v>228</v>
      </c>
      <c r="D560" s="19">
        <v>100</v>
      </c>
      <c r="E560" s="20">
        <f>D560-3.9</f>
        <v>96.1</v>
      </c>
      <c r="F560" s="19" t="s">
        <v>111</v>
      </c>
    </row>
    <row r="561" spans="1:6" x14ac:dyDescent="0.2">
      <c r="A561" s="11">
        <v>43677</v>
      </c>
      <c r="B561" s="19" t="s">
        <v>74</v>
      </c>
      <c r="C561" s="19" t="s">
        <v>228</v>
      </c>
      <c r="D561" s="19">
        <v>250</v>
      </c>
      <c r="E561" s="20">
        <f>D561*0.971</f>
        <v>242.75</v>
      </c>
      <c r="F561" s="19" t="s">
        <v>8</v>
      </c>
    </row>
    <row r="562" spans="1:6" x14ac:dyDescent="0.2">
      <c r="A562" s="11">
        <v>43677</v>
      </c>
      <c r="B562" s="19" t="s">
        <v>160</v>
      </c>
      <c r="C562" s="19" t="s">
        <v>228</v>
      </c>
      <c r="D562" s="19">
        <v>2000</v>
      </c>
      <c r="E562" s="20">
        <f>D562*0.971</f>
        <v>1942</v>
      </c>
      <c r="F562" s="19" t="s">
        <v>8</v>
      </c>
    </row>
    <row r="563" spans="1:6" x14ac:dyDescent="0.2">
      <c r="A563" s="11">
        <v>43677</v>
      </c>
      <c r="B563" s="19" t="s">
        <v>150</v>
      </c>
      <c r="C563" s="19" t="s">
        <v>228</v>
      </c>
      <c r="D563" s="19">
        <v>1000</v>
      </c>
      <c r="E563" s="20">
        <f>D563*0.971</f>
        <v>971</v>
      </c>
      <c r="F563" s="19" t="s">
        <v>233</v>
      </c>
    </row>
    <row r="564" spans="1:6" x14ac:dyDescent="0.2">
      <c r="A564" s="11">
        <v>43677</v>
      </c>
      <c r="B564" s="19" t="s">
        <v>979</v>
      </c>
      <c r="C564" s="19" t="s">
        <v>9</v>
      </c>
      <c r="D564" s="19">
        <v>1000</v>
      </c>
      <c r="E564" s="27">
        <f>D564*0.972</f>
        <v>972</v>
      </c>
      <c r="F564" s="19" t="s">
        <v>147</v>
      </c>
    </row>
    <row r="565" spans="1:6" x14ac:dyDescent="0.2">
      <c r="A565" s="11">
        <v>43677</v>
      </c>
      <c r="B565" s="19" t="s">
        <v>78</v>
      </c>
      <c r="C565" s="19" t="s">
        <v>9</v>
      </c>
      <c r="D565" s="19">
        <v>1000</v>
      </c>
      <c r="E565" s="27">
        <f>D565*0.972</f>
        <v>972</v>
      </c>
      <c r="F565" s="19" t="s">
        <v>8</v>
      </c>
    </row>
    <row r="566" spans="1:6" x14ac:dyDescent="0.2">
      <c r="A566" s="11">
        <v>43677</v>
      </c>
      <c r="B566" s="19" t="s">
        <v>975</v>
      </c>
      <c r="C566" s="19" t="s">
        <v>9</v>
      </c>
      <c r="D566" s="19">
        <v>500</v>
      </c>
      <c r="E566" s="27">
        <f>D566*0.972</f>
        <v>486</v>
      </c>
      <c r="F566" s="19" t="s">
        <v>945</v>
      </c>
    </row>
    <row r="567" spans="1:6" x14ac:dyDescent="0.2">
      <c r="A567" s="11">
        <v>43677</v>
      </c>
      <c r="B567" s="19" t="s">
        <v>87</v>
      </c>
      <c r="C567" s="19" t="s">
        <v>9</v>
      </c>
      <c r="D567" s="19">
        <v>200</v>
      </c>
      <c r="E567" s="27">
        <f>D567*0.972</f>
        <v>194.4</v>
      </c>
      <c r="F567" s="19" t="s">
        <v>945</v>
      </c>
    </row>
    <row r="568" spans="1:6" x14ac:dyDescent="0.2">
      <c r="A568" s="11">
        <v>43677</v>
      </c>
      <c r="B568" s="19" t="s">
        <v>978</v>
      </c>
      <c r="C568" s="19" t="s">
        <v>228</v>
      </c>
      <c r="D568" s="19">
        <v>10000</v>
      </c>
      <c r="E568" s="20">
        <f>D568*0.971</f>
        <v>9710</v>
      </c>
      <c r="F568" s="19" t="s">
        <v>147</v>
      </c>
    </row>
  </sheetData>
  <sortState ref="A8:G65536">
    <sortCondition ref="A7"/>
  </sortState>
  <mergeCells count="3">
    <mergeCell ref="A1:F1"/>
    <mergeCell ref="A2:F2"/>
    <mergeCell ref="A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0"/>
  <sheetViews>
    <sheetView workbookViewId="0">
      <selection sqref="A1:F1"/>
    </sheetView>
  </sheetViews>
  <sheetFormatPr defaultColWidth="8.6640625" defaultRowHeight="11.25" x14ac:dyDescent="0.2"/>
  <cols>
    <col min="1" max="1" width="16.6640625" customWidth="1"/>
    <col min="2" max="2" width="16" style="7" customWidth="1"/>
    <col min="3" max="3" width="18.1640625" style="26" customWidth="1"/>
    <col min="4" max="4" width="33.5" style="24" customWidth="1"/>
    <col min="5" max="5" width="21" style="8" customWidth="1"/>
  </cols>
  <sheetData>
    <row r="1" spans="1:6" ht="15.75" x14ac:dyDescent="0.25">
      <c r="A1" s="42" t="s">
        <v>1002</v>
      </c>
      <c r="B1" s="42"/>
      <c r="C1" s="42"/>
      <c r="D1" s="42"/>
      <c r="E1" s="42"/>
      <c r="F1" s="42"/>
    </row>
    <row r="2" spans="1:6" ht="12.75" x14ac:dyDescent="0.2">
      <c r="B2" s="18" t="s">
        <v>11</v>
      </c>
      <c r="C2" s="25"/>
      <c r="D2" s="23"/>
      <c r="E2" s="6"/>
      <c r="F2" s="6"/>
    </row>
    <row r="3" spans="1:6" ht="12.75" x14ac:dyDescent="0.2">
      <c r="A3" s="44" t="s">
        <v>2</v>
      </c>
      <c r="B3" s="44"/>
      <c r="C3" s="44"/>
      <c r="D3" s="44"/>
      <c r="E3" s="2">
        <f>SUM(D6:D378)-D380</f>
        <v>58237.64</v>
      </c>
      <c r="F3" s="3"/>
    </row>
    <row r="4" spans="1:6" x14ac:dyDescent="0.2">
      <c r="E4"/>
    </row>
    <row r="5" spans="1:6" ht="22.5" customHeight="1" x14ac:dyDescent="0.2">
      <c r="B5" s="9" t="s">
        <v>4</v>
      </c>
      <c r="C5" s="10" t="s">
        <v>12</v>
      </c>
      <c r="D5" s="36" t="s">
        <v>13</v>
      </c>
    </row>
    <row r="6" spans="1:6" x14ac:dyDescent="0.2">
      <c r="B6" s="37">
        <v>43647.192592592997</v>
      </c>
      <c r="C6" s="37" t="s">
        <v>190</v>
      </c>
      <c r="D6" s="38">
        <v>273</v>
      </c>
      <c r="E6" s="34"/>
    </row>
    <row r="7" spans="1:6" x14ac:dyDescent="0.2">
      <c r="B7" s="37">
        <v>43647.193182870004</v>
      </c>
      <c r="C7" s="37" t="s">
        <v>33</v>
      </c>
      <c r="D7" s="38">
        <v>181</v>
      </c>
      <c r="E7" s="34"/>
    </row>
    <row r="8" spans="1:6" x14ac:dyDescent="0.2">
      <c r="B8" s="37">
        <v>43647.193333333002</v>
      </c>
      <c r="C8" s="37" t="s">
        <v>710</v>
      </c>
      <c r="D8" s="38">
        <v>89</v>
      </c>
      <c r="E8" s="34"/>
    </row>
    <row r="9" spans="1:6" x14ac:dyDescent="0.2">
      <c r="B9" s="37">
        <v>43647.193425926002</v>
      </c>
      <c r="C9" s="37" t="s">
        <v>210</v>
      </c>
      <c r="D9" s="38">
        <v>6.2000000000000011</v>
      </c>
      <c r="E9" s="34"/>
    </row>
    <row r="10" spans="1:6" x14ac:dyDescent="0.2">
      <c r="B10" s="37">
        <v>43647.194131944001</v>
      </c>
      <c r="C10" s="37" t="s">
        <v>23</v>
      </c>
      <c r="D10" s="38">
        <v>24.6</v>
      </c>
      <c r="E10" s="34"/>
    </row>
    <row r="11" spans="1:6" x14ac:dyDescent="0.2">
      <c r="B11" s="37">
        <v>43647.194201389</v>
      </c>
      <c r="C11" s="37" t="s">
        <v>710</v>
      </c>
      <c r="D11" s="38">
        <v>89</v>
      </c>
      <c r="E11" s="34"/>
    </row>
    <row r="12" spans="1:6" x14ac:dyDescent="0.2">
      <c r="B12" s="37">
        <v>43647.194224537001</v>
      </c>
      <c r="C12" s="37" t="s">
        <v>711</v>
      </c>
      <c r="D12" s="38">
        <v>181</v>
      </c>
      <c r="E12" s="34"/>
    </row>
    <row r="13" spans="1:6" x14ac:dyDescent="0.2">
      <c r="B13" s="37">
        <v>43647.194293981003</v>
      </c>
      <c r="C13" s="37" t="s">
        <v>217</v>
      </c>
      <c r="D13" s="38">
        <v>29.200000000000003</v>
      </c>
      <c r="E13" s="34"/>
    </row>
    <row r="14" spans="1:6" x14ac:dyDescent="0.2">
      <c r="B14" s="37">
        <v>43647.194432869997</v>
      </c>
      <c r="C14" s="37" t="s">
        <v>186</v>
      </c>
      <c r="D14" s="38">
        <v>70.600000000000009</v>
      </c>
      <c r="E14" s="34"/>
    </row>
    <row r="15" spans="1:6" x14ac:dyDescent="0.2">
      <c r="B15" s="37">
        <v>43647.194895833003</v>
      </c>
      <c r="C15" s="37" t="s">
        <v>712</v>
      </c>
      <c r="D15" s="38">
        <v>24.6</v>
      </c>
      <c r="E15" s="34"/>
    </row>
    <row r="16" spans="1:6" x14ac:dyDescent="0.2">
      <c r="B16" s="37">
        <v>43647.196504630003</v>
      </c>
      <c r="C16" s="37" t="s">
        <v>713</v>
      </c>
      <c r="D16" s="38">
        <v>89</v>
      </c>
      <c r="E16" s="34"/>
    </row>
    <row r="17" spans="2:5" x14ac:dyDescent="0.2">
      <c r="B17" s="37">
        <v>43647.197638889003</v>
      </c>
      <c r="C17" s="37" t="s">
        <v>714</v>
      </c>
      <c r="D17" s="38">
        <v>89</v>
      </c>
      <c r="E17" s="34"/>
    </row>
    <row r="18" spans="2:5" x14ac:dyDescent="0.2">
      <c r="B18" s="37">
        <v>43647.238217593003</v>
      </c>
      <c r="C18" s="37" t="s">
        <v>26</v>
      </c>
      <c r="D18" s="38">
        <v>89</v>
      </c>
      <c r="E18" s="34"/>
    </row>
    <row r="19" spans="2:5" x14ac:dyDescent="0.2">
      <c r="B19" s="37">
        <v>43647.238726852003</v>
      </c>
      <c r="C19" s="37" t="s">
        <v>715</v>
      </c>
      <c r="D19" s="38">
        <v>43</v>
      </c>
      <c r="E19" s="34"/>
    </row>
    <row r="20" spans="2:5" x14ac:dyDescent="0.2">
      <c r="B20" s="37">
        <v>43647.238877315001</v>
      </c>
      <c r="C20" s="37" t="s">
        <v>716</v>
      </c>
      <c r="D20" s="38">
        <v>89</v>
      </c>
      <c r="E20" s="34"/>
    </row>
    <row r="21" spans="2:5" x14ac:dyDescent="0.2">
      <c r="B21" s="37">
        <v>43647.239548611004</v>
      </c>
      <c r="C21" s="37" t="s">
        <v>717</v>
      </c>
      <c r="D21" s="38">
        <v>181</v>
      </c>
      <c r="E21" s="34"/>
    </row>
    <row r="22" spans="2:5" x14ac:dyDescent="0.2">
      <c r="B22" s="37">
        <v>43647.239687499998</v>
      </c>
      <c r="C22" s="37" t="s">
        <v>189</v>
      </c>
      <c r="D22" s="38">
        <v>89</v>
      </c>
      <c r="E22" s="34"/>
    </row>
    <row r="23" spans="2:5" x14ac:dyDescent="0.2">
      <c r="B23" s="37">
        <v>43647.239733795999</v>
      </c>
      <c r="C23" s="37" t="s">
        <v>718</v>
      </c>
      <c r="D23" s="38">
        <v>43</v>
      </c>
      <c r="E23" s="34"/>
    </row>
    <row r="24" spans="2:5" x14ac:dyDescent="0.2">
      <c r="B24" s="37">
        <v>43647.239884258997</v>
      </c>
      <c r="C24" s="37" t="s">
        <v>188</v>
      </c>
      <c r="D24" s="38">
        <v>135</v>
      </c>
      <c r="E24" s="34"/>
    </row>
    <row r="25" spans="2:5" x14ac:dyDescent="0.2">
      <c r="B25" s="37">
        <v>43647.240104167002</v>
      </c>
      <c r="C25" s="37" t="s">
        <v>224</v>
      </c>
      <c r="D25" s="38">
        <v>181</v>
      </c>
      <c r="E25" s="34"/>
    </row>
    <row r="26" spans="2:5" x14ac:dyDescent="0.2">
      <c r="B26" s="37">
        <v>43647.240185185001</v>
      </c>
      <c r="C26" s="37" t="s">
        <v>31</v>
      </c>
      <c r="D26" s="38">
        <v>89</v>
      </c>
      <c r="E26" s="34"/>
    </row>
    <row r="27" spans="2:5" x14ac:dyDescent="0.2">
      <c r="B27" s="37">
        <v>43647.240196758998</v>
      </c>
      <c r="C27" s="37" t="s">
        <v>719</v>
      </c>
      <c r="D27" s="38">
        <v>273</v>
      </c>
      <c r="E27" s="34"/>
    </row>
    <row r="28" spans="2:5" x14ac:dyDescent="0.2">
      <c r="B28" s="37">
        <v>43647.24056713</v>
      </c>
      <c r="C28" s="37" t="s">
        <v>720</v>
      </c>
      <c r="D28" s="38">
        <v>66</v>
      </c>
      <c r="E28" s="34"/>
    </row>
    <row r="29" spans="2:5" x14ac:dyDescent="0.2">
      <c r="B29" s="37">
        <v>43647.241585648</v>
      </c>
      <c r="C29" s="37" t="s">
        <v>39</v>
      </c>
      <c r="D29" s="38">
        <v>43</v>
      </c>
      <c r="E29" s="34"/>
    </row>
    <row r="30" spans="2:5" x14ac:dyDescent="0.2">
      <c r="B30" s="37">
        <v>43647.243090278003</v>
      </c>
      <c r="C30" s="37" t="s">
        <v>181</v>
      </c>
      <c r="D30" s="38">
        <v>181</v>
      </c>
      <c r="E30" s="34"/>
    </row>
    <row r="31" spans="2:5" x14ac:dyDescent="0.2">
      <c r="B31" s="37">
        <v>43647.244826388996</v>
      </c>
      <c r="C31" s="37" t="s">
        <v>184</v>
      </c>
      <c r="D31" s="38">
        <v>89</v>
      </c>
      <c r="E31" s="34"/>
    </row>
    <row r="32" spans="2:5" x14ac:dyDescent="0.2">
      <c r="B32" s="37">
        <v>43647.245972222001</v>
      </c>
      <c r="C32" s="37" t="s">
        <v>58</v>
      </c>
      <c r="D32" s="38">
        <v>181</v>
      </c>
      <c r="E32" s="34"/>
    </row>
    <row r="33" spans="2:5" x14ac:dyDescent="0.2">
      <c r="B33" s="37">
        <v>43647.245995370002</v>
      </c>
      <c r="C33" s="37" t="s">
        <v>721</v>
      </c>
      <c r="D33" s="38">
        <v>89</v>
      </c>
      <c r="E33" s="34"/>
    </row>
    <row r="34" spans="2:5" x14ac:dyDescent="0.2">
      <c r="B34" s="37">
        <v>43647.266134259</v>
      </c>
      <c r="C34" s="37" t="s">
        <v>722</v>
      </c>
      <c r="D34" s="38">
        <v>181</v>
      </c>
      <c r="E34" s="34"/>
    </row>
    <row r="35" spans="2:5" x14ac:dyDescent="0.2">
      <c r="B35" s="37">
        <v>43647.284305556001</v>
      </c>
      <c r="C35" s="37" t="s">
        <v>723</v>
      </c>
      <c r="D35" s="38">
        <v>135</v>
      </c>
      <c r="E35" s="34"/>
    </row>
    <row r="36" spans="2:5" x14ac:dyDescent="0.2">
      <c r="B36" s="37">
        <v>43647.286087963003</v>
      </c>
      <c r="C36" s="37" t="s">
        <v>724</v>
      </c>
      <c r="D36" s="38">
        <v>181</v>
      </c>
      <c r="E36" s="34"/>
    </row>
    <row r="37" spans="2:5" x14ac:dyDescent="0.2">
      <c r="B37" s="37">
        <v>43647.296539351999</v>
      </c>
      <c r="C37" s="37" t="s">
        <v>25</v>
      </c>
      <c r="D37" s="38">
        <v>135</v>
      </c>
      <c r="E37" s="34"/>
    </row>
    <row r="38" spans="2:5" x14ac:dyDescent="0.2">
      <c r="B38" s="37">
        <v>43647.299097222</v>
      </c>
      <c r="C38" s="37" t="s">
        <v>725</v>
      </c>
      <c r="D38" s="38">
        <v>89</v>
      </c>
      <c r="E38" s="34"/>
    </row>
    <row r="39" spans="2:5" x14ac:dyDescent="0.2">
      <c r="B39" s="37">
        <v>43647.301249999997</v>
      </c>
      <c r="C39" s="37" t="s">
        <v>726</v>
      </c>
      <c r="D39" s="38">
        <v>181</v>
      </c>
      <c r="E39" s="34"/>
    </row>
    <row r="40" spans="2:5" x14ac:dyDescent="0.2">
      <c r="B40" s="37">
        <v>43647.375798610999</v>
      </c>
      <c r="C40" s="37" t="s">
        <v>727</v>
      </c>
      <c r="D40" s="38">
        <v>89</v>
      </c>
      <c r="E40" s="34"/>
    </row>
    <row r="41" spans="2:5" x14ac:dyDescent="0.2">
      <c r="B41" s="37">
        <v>43647.490138888999</v>
      </c>
      <c r="C41" s="37" t="s">
        <v>202</v>
      </c>
      <c r="D41" s="38">
        <v>181</v>
      </c>
      <c r="E41" s="34"/>
    </row>
    <row r="42" spans="2:5" x14ac:dyDescent="0.2">
      <c r="B42" s="37">
        <v>43647.599085647998</v>
      </c>
      <c r="C42" s="37" t="s">
        <v>728</v>
      </c>
      <c r="D42" s="38">
        <v>273</v>
      </c>
      <c r="E42" s="34"/>
    </row>
    <row r="43" spans="2:5" x14ac:dyDescent="0.2">
      <c r="B43" s="37">
        <v>43647.642534721999</v>
      </c>
      <c r="C43" s="37" t="s">
        <v>48</v>
      </c>
      <c r="D43" s="38">
        <v>273</v>
      </c>
      <c r="E43" s="34"/>
    </row>
    <row r="44" spans="2:5" x14ac:dyDescent="0.2">
      <c r="B44" s="37">
        <v>43647.684560185</v>
      </c>
      <c r="C44" s="37" t="s">
        <v>15</v>
      </c>
      <c r="D44" s="38">
        <v>66</v>
      </c>
      <c r="E44" s="34"/>
    </row>
    <row r="45" spans="2:5" x14ac:dyDescent="0.2">
      <c r="B45" s="37">
        <v>43647.869328704001</v>
      </c>
      <c r="C45" s="37" t="s">
        <v>729</v>
      </c>
      <c r="D45" s="38">
        <v>89</v>
      </c>
      <c r="E45" s="34"/>
    </row>
    <row r="46" spans="2:5" x14ac:dyDescent="0.2">
      <c r="B46" s="37">
        <v>43648.209641203997</v>
      </c>
      <c r="C46" s="37" t="s">
        <v>41</v>
      </c>
      <c r="D46" s="38">
        <v>135</v>
      </c>
      <c r="E46" s="34"/>
    </row>
    <row r="47" spans="2:5" x14ac:dyDescent="0.2">
      <c r="B47" s="37">
        <v>43648.226365741</v>
      </c>
      <c r="C47" s="37" t="s">
        <v>57</v>
      </c>
      <c r="D47" s="38">
        <v>273</v>
      </c>
      <c r="E47" s="34"/>
    </row>
    <row r="48" spans="2:5" x14ac:dyDescent="0.2">
      <c r="B48" s="37">
        <v>43648.243148148002</v>
      </c>
      <c r="C48" s="37" t="s">
        <v>730</v>
      </c>
      <c r="D48" s="38">
        <v>457</v>
      </c>
      <c r="E48" s="34"/>
    </row>
    <row r="49" spans="2:5" x14ac:dyDescent="0.2">
      <c r="B49" s="37">
        <v>43648.267395832998</v>
      </c>
      <c r="C49" s="37" t="s">
        <v>731</v>
      </c>
      <c r="D49" s="38">
        <v>273</v>
      </c>
      <c r="E49" s="34"/>
    </row>
    <row r="50" spans="2:5" x14ac:dyDescent="0.2">
      <c r="B50" s="37">
        <v>43648.336099537002</v>
      </c>
      <c r="C50" s="37" t="s">
        <v>732</v>
      </c>
      <c r="D50" s="38">
        <v>917</v>
      </c>
      <c r="E50" s="34"/>
    </row>
    <row r="51" spans="2:5" x14ac:dyDescent="0.2">
      <c r="B51" s="37">
        <v>43648.496446759003</v>
      </c>
      <c r="C51" s="37" t="s">
        <v>733</v>
      </c>
      <c r="D51" s="38">
        <v>89</v>
      </c>
      <c r="E51" s="34"/>
    </row>
    <row r="52" spans="2:5" x14ac:dyDescent="0.2">
      <c r="B52" s="37">
        <v>43648.640821759</v>
      </c>
      <c r="C52" s="37" t="s">
        <v>17</v>
      </c>
      <c r="D52" s="38">
        <v>181</v>
      </c>
      <c r="E52" s="34"/>
    </row>
    <row r="53" spans="2:5" x14ac:dyDescent="0.2">
      <c r="B53" s="37">
        <v>43648.700729167002</v>
      </c>
      <c r="C53" s="37" t="s">
        <v>734</v>
      </c>
      <c r="D53" s="38">
        <v>89</v>
      </c>
      <c r="E53" s="34"/>
    </row>
    <row r="54" spans="2:5" x14ac:dyDescent="0.2">
      <c r="B54" s="37">
        <v>43648.791400463</v>
      </c>
      <c r="C54" s="37" t="s">
        <v>47</v>
      </c>
      <c r="D54" s="38">
        <v>43</v>
      </c>
      <c r="E54" s="34"/>
    </row>
    <row r="55" spans="2:5" x14ac:dyDescent="0.2">
      <c r="B55" s="37">
        <v>43648.792337963001</v>
      </c>
      <c r="C55" s="37" t="s">
        <v>735</v>
      </c>
      <c r="D55" s="38">
        <v>227</v>
      </c>
      <c r="E55" s="34"/>
    </row>
    <row r="56" spans="2:5" x14ac:dyDescent="0.2">
      <c r="B56" s="37">
        <v>43648.79462963</v>
      </c>
      <c r="C56" s="37" t="s">
        <v>736</v>
      </c>
      <c r="D56" s="38">
        <v>89</v>
      </c>
      <c r="E56" s="34"/>
    </row>
    <row r="57" spans="2:5" x14ac:dyDescent="0.2">
      <c r="B57" s="37">
        <v>43648.892824073999</v>
      </c>
      <c r="C57" s="37" t="s">
        <v>204</v>
      </c>
      <c r="D57" s="38">
        <v>89</v>
      </c>
      <c r="E57" s="34"/>
    </row>
    <row r="58" spans="2:5" x14ac:dyDescent="0.2">
      <c r="B58" s="37">
        <v>43649.260300925998</v>
      </c>
      <c r="C58" s="37" t="s">
        <v>737</v>
      </c>
      <c r="D58" s="38">
        <v>89</v>
      </c>
      <c r="E58" s="34"/>
    </row>
    <row r="59" spans="2:5" x14ac:dyDescent="0.2">
      <c r="B59" s="37">
        <v>43649.322847222</v>
      </c>
      <c r="C59" s="37" t="s">
        <v>38</v>
      </c>
      <c r="D59" s="38">
        <v>89</v>
      </c>
      <c r="E59" s="34"/>
    </row>
    <row r="60" spans="2:5" x14ac:dyDescent="0.2">
      <c r="B60" s="37">
        <v>43649.433437500003</v>
      </c>
      <c r="C60" s="37" t="s">
        <v>192</v>
      </c>
      <c r="D60" s="38">
        <v>227</v>
      </c>
      <c r="E60" s="34"/>
    </row>
    <row r="61" spans="2:5" x14ac:dyDescent="0.2">
      <c r="B61" s="37">
        <v>43649.542627315001</v>
      </c>
      <c r="C61" s="37" t="s">
        <v>220</v>
      </c>
      <c r="D61" s="38">
        <v>273</v>
      </c>
      <c r="E61" s="34"/>
    </row>
    <row r="62" spans="2:5" x14ac:dyDescent="0.2">
      <c r="B62" s="37">
        <v>43649.66994213</v>
      </c>
      <c r="C62" s="37" t="s">
        <v>218</v>
      </c>
      <c r="D62" s="38">
        <v>181</v>
      </c>
      <c r="E62" s="34"/>
    </row>
    <row r="63" spans="2:5" x14ac:dyDescent="0.2">
      <c r="B63" s="37">
        <v>43649.812106480997</v>
      </c>
      <c r="C63" s="37" t="s">
        <v>738</v>
      </c>
      <c r="D63" s="38">
        <v>181</v>
      </c>
      <c r="E63" s="34"/>
    </row>
    <row r="64" spans="2:5" x14ac:dyDescent="0.2">
      <c r="B64" s="37">
        <v>43650.213784722</v>
      </c>
      <c r="C64" s="37" t="s">
        <v>197</v>
      </c>
      <c r="D64" s="38">
        <v>181</v>
      </c>
      <c r="E64" s="34"/>
    </row>
    <row r="65" spans="2:5" x14ac:dyDescent="0.2">
      <c r="B65" s="37">
        <v>43650.368113425997</v>
      </c>
      <c r="C65" s="37" t="s">
        <v>739</v>
      </c>
      <c r="D65" s="38">
        <v>15.400000000000002</v>
      </c>
      <c r="E65" s="34"/>
    </row>
    <row r="66" spans="2:5" x14ac:dyDescent="0.2">
      <c r="B66" s="37">
        <v>43650.477291666997</v>
      </c>
      <c r="C66" s="37" t="s">
        <v>221</v>
      </c>
      <c r="D66" s="38">
        <v>43</v>
      </c>
      <c r="E66" s="34"/>
    </row>
    <row r="67" spans="2:5" x14ac:dyDescent="0.2">
      <c r="B67" s="37">
        <v>43650.700104167001</v>
      </c>
      <c r="C67" s="37" t="s">
        <v>46</v>
      </c>
      <c r="D67" s="38">
        <v>43</v>
      </c>
      <c r="E67" s="34"/>
    </row>
    <row r="68" spans="2:5" x14ac:dyDescent="0.2">
      <c r="B68" s="37">
        <v>43650.757372685002</v>
      </c>
      <c r="C68" s="37" t="s">
        <v>740</v>
      </c>
      <c r="D68" s="38">
        <v>181</v>
      </c>
      <c r="E68" s="34"/>
    </row>
    <row r="69" spans="2:5" x14ac:dyDescent="0.2">
      <c r="B69" s="37">
        <v>43650.804039351999</v>
      </c>
      <c r="C69" s="37" t="s">
        <v>741</v>
      </c>
      <c r="D69" s="38">
        <v>89</v>
      </c>
      <c r="E69" s="34"/>
    </row>
    <row r="70" spans="2:5" x14ac:dyDescent="0.2">
      <c r="B70" s="37">
        <v>43651.031921296002</v>
      </c>
      <c r="C70" s="37" t="s">
        <v>742</v>
      </c>
      <c r="D70" s="38">
        <v>43</v>
      </c>
      <c r="E70" s="34"/>
    </row>
    <row r="71" spans="2:5" x14ac:dyDescent="0.2">
      <c r="B71" s="37">
        <v>43651.032465277996</v>
      </c>
      <c r="C71" s="37" t="s">
        <v>742</v>
      </c>
      <c r="D71" s="38">
        <v>135</v>
      </c>
      <c r="E71" s="34"/>
    </row>
    <row r="72" spans="2:5" x14ac:dyDescent="0.2">
      <c r="B72" s="37">
        <v>43651.243587962999</v>
      </c>
      <c r="C72" s="37" t="s">
        <v>743</v>
      </c>
      <c r="D72" s="38">
        <v>181</v>
      </c>
      <c r="E72" s="34"/>
    </row>
    <row r="73" spans="2:5" x14ac:dyDescent="0.2">
      <c r="B73" s="37">
        <v>43651.255682870004</v>
      </c>
      <c r="C73" s="37" t="s">
        <v>744</v>
      </c>
      <c r="D73" s="38">
        <v>20</v>
      </c>
      <c r="E73" s="34"/>
    </row>
    <row r="74" spans="2:5" x14ac:dyDescent="0.2">
      <c r="B74" s="37">
        <v>43651.284305556001</v>
      </c>
      <c r="C74" s="37" t="s">
        <v>745</v>
      </c>
      <c r="D74" s="38">
        <v>181</v>
      </c>
      <c r="E74" s="34"/>
    </row>
    <row r="75" spans="2:5" x14ac:dyDescent="0.2">
      <c r="B75" s="37">
        <v>43651.330590277998</v>
      </c>
      <c r="C75" s="37" t="s">
        <v>746</v>
      </c>
      <c r="D75" s="38">
        <v>181</v>
      </c>
      <c r="E75" s="34"/>
    </row>
    <row r="76" spans="2:5" x14ac:dyDescent="0.2">
      <c r="B76" s="37">
        <v>43651.415914352001</v>
      </c>
      <c r="C76" s="37" t="s">
        <v>747</v>
      </c>
      <c r="D76" s="38">
        <v>89</v>
      </c>
      <c r="E76" s="34"/>
    </row>
    <row r="77" spans="2:5" x14ac:dyDescent="0.2">
      <c r="B77" s="37">
        <v>43651.418252315001</v>
      </c>
      <c r="C77" s="37" t="s">
        <v>747</v>
      </c>
      <c r="D77" s="38">
        <v>457</v>
      </c>
      <c r="E77" s="34"/>
    </row>
    <row r="78" spans="2:5" x14ac:dyDescent="0.2">
      <c r="B78" s="37">
        <v>43651.442268519</v>
      </c>
      <c r="C78" s="37" t="s">
        <v>748</v>
      </c>
      <c r="D78" s="38">
        <v>457</v>
      </c>
      <c r="E78" s="34"/>
    </row>
    <row r="79" spans="2:5" x14ac:dyDescent="0.2">
      <c r="B79" s="37">
        <v>43651.446666666998</v>
      </c>
      <c r="C79" s="37" t="s">
        <v>207</v>
      </c>
      <c r="D79" s="38">
        <v>15.400000000000002</v>
      </c>
      <c r="E79" s="34"/>
    </row>
    <row r="80" spans="2:5" x14ac:dyDescent="0.2">
      <c r="B80" s="37">
        <v>43651.473449074001</v>
      </c>
      <c r="C80" s="37" t="s">
        <v>749</v>
      </c>
      <c r="D80" s="38">
        <v>181</v>
      </c>
      <c r="E80" s="34"/>
    </row>
    <row r="81" spans="2:5" x14ac:dyDescent="0.2">
      <c r="B81" s="37">
        <v>43651.489085647998</v>
      </c>
      <c r="C81" s="37" t="s">
        <v>750</v>
      </c>
      <c r="D81" s="38">
        <v>181</v>
      </c>
      <c r="E81" s="34"/>
    </row>
    <row r="82" spans="2:5" x14ac:dyDescent="0.2">
      <c r="B82" s="37">
        <v>43651.555254630002</v>
      </c>
      <c r="C82" s="37" t="s">
        <v>206</v>
      </c>
      <c r="D82" s="38">
        <v>33.800000000000004</v>
      </c>
      <c r="E82" s="34"/>
    </row>
    <row r="83" spans="2:5" x14ac:dyDescent="0.2">
      <c r="B83" s="37">
        <v>43651.575370370003</v>
      </c>
      <c r="C83" s="37" t="s">
        <v>49</v>
      </c>
      <c r="D83" s="38">
        <v>273</v>
      </c>
      <c r="E83" s="34"/>
    </row>
    <row r="84" spans="2:5" x14ac:dyDescent="0.2">
      <c r="B84" s="37">
        <v>43651.785601852003</v>
      </c>
      <c r="C84" s="37" t="s">
        <v>751</v>
      </c>
      <c r="D84" s="38">
        <v>181</v>
      </c>
      <c r="E84" s="34"/>
    </row>
    <row r="85" spans="2:5" x14ac:dyDescent="0.2">
      <c r="B85" s="37">
        <v>43651.800254629998</v>
      </c>
      <c r="C85" s="37" t="s">
        <v>752</v>
      </c>
      <c r="D85" s="38">
        <v>181</v>
      </c>
      <c r="E85" s="34"/>
    </row>
    <row r="86" spans="2:5" x14ac:dyDescent="0.2">
      <c r="B86" s="37">
        <v>43651.872326388999</v>
      </c>
      <c r="C86" s="37" t="s">
        <v>753</v>
      </c>
      <c r="D86" s="38">
        <v>181</v>
      </c>
      <c r="E86" s="34"/>
    </row>
    <row r="87" spans="2:5" x14ac:dyDescent="0.2">
      <c r="B87" s="37">
        <v>43652.326203703997</v>
      </c>
      <c r="C87" s="37" t="s">
        <v>193</v>
      </c>
      <c r="D87" s="38">
        <v>273</v>
      </c>
      <c r="E87" s="34"/>
    </row>
    <row r="88" spans="2:5" x14ac:dyDescent="0.2">
      <c r="B88" s="37">
        <v>43652.4371875</v>
      </c>
      <c r="C88" s="37" t="s">
        <v>754</v>
      </c>
      <c r="D88" s="38">
        <v>89</v>
      </c>
      <c r="E88" s="34"/>
    </row>
    <row r="89" spans="2:5" x14ac:dyDescent="0.2">
      <c r="B89" s="37">
        <v>43652.535474536999</v>
      </c>
      <c r="C89" s="37" t="s">
        <v>755</v>
      </c>
      <c r="D89" s="38">
        <v>181</v>
      </c>
      <c r="E89" s="34"/>
    </row>
    <row r="90" spans="2:5" x14ac:dyDescent="0.2">
      <c r="B90" s="37">
        <v>43652.616030092999</v>
      </c>
      <c r="C90" s="37" t="s">
        <v>45</v>
      </c>
      <c r="D90" s="38">
        <v>89</v>
      </c>
      <c r="E90" s="34"/>
    </row>
    <row r="91" spans="2:5" x14ac:dyDescent="0.2">
      <c r="B91" s="37">
        <v>43652.690914352002</v>
      </c>
      <c r="C91" s="37" t="s">
        <v>756</v>
      </c>
      <c r="D91" s="38">
        <v>457</v>
      </c>
      <c r="E91" s="34"/>
    </row>
    <row r="92" spans="2:5" x14ac:dyDescent="0.2">
      <c r="B92" s="37">
        <v>43652.703217593</v>
      </c>
      <c r="C92" s="37" t="s">
        <v>757</v>
      </c>
      <c r="D92" s="38">
        <v>457</v>
      </c>
      <c r="E92" s="34"/>
    </row>
    <row r="93" spans="2:5" x14ac:dyDescent="0.2">
      <c r="B93" s="37">
        <v>43652.714444443998</v>
      </c>
      <c r="C93" s="37" t="s">
        <v>758</v>
      </c>
      <c r="D93" s="38">
        <v>43</v>
      </c>
      <c r="E93" s="34"/>
    </row>
    <row r="94" spans="2:5" x14ac:dyDescent="0.2">
      <c r="B94" s="37">
        <v>43652.749826389001</v>
      </c>
      <c r="C94" s="37" t="s">
        <v>203</v>
      </c>
      <c r="D94" s="38">
        <v>181</v>
      </c>
      <c r="E94" s="34"/>
    </row>
    <row r="95" spans="2:5" x14ac:dyDescent="0.2">
      <c r="B95" s="37">
        <v>43652.819791667003</v>
      </c>
      <c r="C95" s="37" t="s">
        <v>759</v>
      </c>
      <c r="D95" s="38">
        <v>43</v>
      </c>
      <c r="E95" s="34"/>
    </row>
    <row r="96" spans="2:5" x14ac:dyDescent="0.2">
      <c r="B96" s="37">
        <v>43652.914814814998</v>
      </c>
      <c r="C96" s="37" t="s">
        <v>760</v>
      </c>
      <c r="D96" s="38">
        <v>89</v>
      </c>
      <c r="E96" s="34"/>
    </row>
    <row r="97" spans="2:5" x14ac:dyDescent="0.2">
      <c r="B97" s="37">
        <v>43653.368402777996</v>
      </c>
      <c r="C97" s="37" t="s">
        <v>761</v>
      </c>
      <c r="D97" s="38">
        <v>135</v>
      </c>
      <c r="E97" s="34"/>
    </row>
    <row r="98" spans="2:5" x14ac:dyDescent="0.2">
      <c r="B98" s="37">
        <v>43653.3984375</v>
      </c>
      <c r="C98" s="37" t="s">
        <v>762</v>
      </c>
      <c r="D98" s="38">
        <v>181</v>
      </c>
      <c r="E98" s="34"/>
    </row>
    <row r="99" spans="2:5" x14ac:dyDescent="0.2">
      <c r="B99" s="37">
        <v>43653.410057870002</v>
      </c>
      <c r="C99" s="37" t="s">
        <v>43</v>
      </c>
      <c r="D99" s="38">
        <v>89</v>
      </c>
      <c r="E99" s="34"/>
    </row>
    <row r="100" spans="2:5" x14ac:dyDescent="0.2">
      <c r="B100" s="37">
        <v>43653.486747684998</v>
      </c>
      <c r="C100" s="37" t="s">
        <v>763</v>
      </c>
      <c r="D100" s="38">
        <v>181</v>
      </c>
      <c r="E100" s="34"/>
    </row>
    <row r="101" spans="2:5" x14ac:dyDescent="0.2">
      <c r="B101" s="37">
        <v>43653.572442129996</v>
      </c>
      <c r="C101" s="37" t="s">
        <v>223</v>
      </c>
      <c r="D101" s="38">
        <v>89</v>
      </c>
      <c r="E101" s="34"/>
    </row>
    <row r="102" spans="2:5" x14ac:dyDescent="0.2">
      <c r="B102" s="37">
        <v>43653.628356481</v>
      </c>
      <c r="C102" s="37" t="s">
        <v>744</v>
      </c>
      <c r="D102" s="38">
        <v>42.080000000000005</v>
      </c>
      <c r="E102" s="34"/>
    </row>
    <row r="103" spans="2:5" x14ac:dyDescent="0.2">
      <c r="B103" s="37">
        <v>43653.640358796001</v>
      </c>
      <c r="C103" s="37" t="s">
        <v>764</v>
      </c>
      <c r="D103" s="38">
        <v>79.8</v>
      </c>
      <c r="E103" s="34"/>
    </row>
    <row r="104" spans="2:5" x14ac:dyDescent="0.2">
      <c r="B104" s="37">
        <v>43653.681053241002</v>
      </c>
      <c r="C104" s="37" t="s">
        <v>28</v>
      </c>
      <c r="D104" s="38">
        <v>43</v>
      </c>
      <c r="E104" s="34"/>
    </row>
    <row r="105" spans="2:5" x14ac:dyDescent="0.2">
      <c r="B105" s="37">
        <v>43653.733032406999</v>
      </c>
      <c r="C105" s="37" t="s">
        <v>29</v>
      </c>
      <c r="D105" s="38">
        <v>89</v>
      </c>
      <c r="E105" s="34"/>
    </row>
    <row r="106" spans="2:5" x14ac:dyDescent="0.2">
      <c r="B106" s="37">
        <v>43653.787708333002</v>
      </c>
      <c r="C106" s="37" t="s">
        <v>37</v>
      </c>
      <c r="D106" s="38">
        <v>181</v>
      </c>
      <c r="E106" s="34"/>
    </row>
    <row r="107" spans="2:5" x14ac:dyDescent="0.2">
      <c r="B107" s="37">
        <v>43653.935289351997</v>
      </c>
      <c r="C107" s="37" t="s">
        <v>765</v>
      </c>
      <c r="D107" s="38">
        <v>273</v>
      </c>
      <c r="E107" s="34"/>
    </row>
    <row r="108" spans="2:5" x14ac:dyDescent="0.2">
      <c r="B108" s="37">
        <v>43654.197789352002</v>
      </c>
      <c r="C108" s="37" t="s">
        <v>191</v>
      </c>
      <c r="D108" s="38">
        <v>43</v>
      </c>
      <c r="E108" s="34"/>
    </row>
    <row r="109" spans="2:5" x14ac:dyDescent="0.2">
      <c r="B109" s="37">
        <v>43654.198668981</v>
      </c>
      <c r="C109" s="37" t="s">
        <v>187</v>
      </c>
      <c r="D109" s="38">
        <v>89</v>
      </c>
      <c r="E109" s="34"/>
    </row>
    <row r="110" spans="2:5" x14ac:dyDescent="0.2">
      <c r="B110" s="37">
        <v>43654.199814815001</v>
      </c>
      <c r="C110" s="37" t="s">
        <v>766</v>
      </c>
      <c r="D110" s="38">
        <v>89</v>
      </c>
      <c r="E110" s="34"/>
    </row>
    <row r="111" spans="2:5" x14ac:dyDescent="0.2">
      <c r="B111" s="37">
        <v>43654.246238426</v>
      </c>
      <c r="C111" s="37" t="s">
        <v>26</v>
      </c>
      <c r="D111" s="38">
        <v>89</v>
      </c>
      <c r="E111" s="34"/>
    </row>
    <row r="112" spans="2:5" x14ac:dyDescent="0.2">
      <c r="B112" s="37">
        <v>43654.253726852003</v>
      </c>
      <c r="C112" s="37" t="s">
        <v>767</v>
      </c>
      <c r="D112" s="38">
        <v>181</v>
      </c>
      <c r="E112" s="34"/>
    </row>
    <row r="113" spans="2:5" x14ac:dyDescent="0.2">
      <c r="B113" s="37">
        <v>43654.256064815003</v>
      </c>
      <c r="C113" s="37" t="s">
        <v>768</v>
      </c>
      <c r="D113" s="38">
        <v>273</v>
      </c>
      <c r="E113" s="34"/>
    </row>
    <row r="114" spans="2:5" x14ac:dyDescent="0.2">
      <c r="B114" s="37">
        <v>43654.257916666997</v>
      </c>
      <c r="C114" s="37" t="s">
        <v>769</v>
      </c>
      <c r="D114" s="38">
        <v>79.8</v>
      </c>
      <c r="E114" s="34"/>
    </row>
    <row r="115" spans="2:5" x14ac:dyDescent="0.2">
      <c r="B115" s="37">
        <v>43654.295706019002</v>
      </c>
      <c r="C115" s="37" t="s">
        <v>205</v>
      </c>
      <c r="D115" s="38">
        <v>15.400000000000002</v>
      </c>
      <c r="E115" s="34"/>
    </row>
    <row r="116" spans="2:5" x14ac:dyDescent="0.2">
      <c r="B116" s="37">
        <v>43654.296608796001</v>
      </c>
      <c r="C116" s="37" t="s">
        <v>211</v>
      </c>
      <c r="D116" s="38">
        <v>43</v>
      </c>
      <c r="E116" s="34"/>
    </row>
    <row r="117" spans="2:5" x14ac:dyDescent="0.2">
      <c r="B117" s="37">
        <v>43654.307523148003</v>
      </c>
      <c r="C117" s="37" t="s">
        <v>744</v>
      </c>
      <c r="D117" s="38">
        <v>8.0400000000000009</v>
      </c>
      <c r="E117" s="34"/>
    </row>
    <row r="118" spans="2:5" x14ac:dyDescent="0.2">
      <c r="B118" s="37">
        <v>43654.350821758999</v>
      </c>
      <c r="C118" s="37" t="s">
        <v>770</v>
      </c>
      <c r="D118" s="38">
        <v>43</v>
      </c>
      <c r="E118" s="34"/>
    </row>
    <row r="119" spans="2:5" x14ac:dyDescent="0.2">
      <c r="B119" s="37">
        <v>43654.623136574002</v>
      </c>
      <c r="C119" s="37" t="s">
        <v>771</v>
      </c>
      <c r="D119" s="38">
        <v>43</v>
      </c>
      <c r="E119" s="34"/>
    </row>
    <row r="120" spans="2:5" x14ac:dyDescent="0.2">
      <c r="B120" s="37">
        <v>43654.625486110999</v>
      </c>
      <c r="C120" s="37" t="s">
        <v>771</v>
      </c>
      <c r="D120" s="38">
        <v>43</v>
      </c>
      <c r="E120" s="34"/>
    </row>
    <row r="121" spans="2:5" x14ac:dyDescent="0.2">
      <c r="B121" s="37">
        <v>43654.626064814998</v>
      </c>
      <c r="C121" s="37" t="s">
        <v>771</v>
      </c>
      <c r="D121" s="38">
        <v>43</v>
      </c>
      <c r="E121" s="34"/>
    </row>
    <row r="122" spans="2:5" x14ac:dyDescent="0.2">
      <c r="B122" s="37">
        <v>43654.626076389002</v>
      </c>
      <c r="C122" s="37" t="s">
        <v>771</v>
      </c>
      <c r="D122" s="38">
        <v>43</v>
      </c>
      <c r="E122" s="34"/>
    </row>
    <row r="123" spans="2:5" x14ac:dyDescent="0.2">
      <c r="B123" s="37">
        <v>43654.626793980999</v>
      </c>
      <c r="C123" s="37" t="s">
        <v>219</v>
      </c>
      <c r="D123" s="38">
        <v>135</v>
      </c>
      <c r="E123" s="34"/>
    </row>
    <row r="124" spans="2:5" x14ac:dyDescent="0.2">
      <c r="B124" s="37">
        <v>43654.629513888998</v>
      </c>
      <c r="C124" s="37" t="s">
        <v>771</v>
      </c>
      <c r="D124" s="38">
        <v>43</v>
      </c>
      <c r="E124" s="34"/>
    </row>
    <row r="125" spans="2:5" x14ac:dyDescent="0.2">
      <c r="B125" s="37">
        <v>43654.63087963</v>
      </c>
      <c r="C125" s="37" t="s">
        <v>771</v>
      </c>
      <c r="D125" s="38">
        <v>43</v>
      </c>
      <c r="E125" s="34"/>
    </row>
    <row r="126" spans="2:5" x14ac:dyDescent="0.2">
      <c r="B126" s="37">
        <v>43654.648645832996</v>
      </c>
      <c r="C126" s="37" t="s">
        <v>772</v>
      </c>
      <c r="D126" s="38">
        <v>89</v>
      </c>
      <c r="E126" s="34"/>
    </row>
    <row r="127" spans="2:5" x14ac:dyDescent="0.2">
      <c r="B127" s="37">
        <v>43654.824571759003</v>
      </c>
      <c r="C127" s="37" t="s">
        <v>773</v>
      </c>
      <c r="D127" s="38">
        <v>15.400000000000002</v>
      </c>
      <c r="E127" s="34"/>
    </row>
    <row r="128" spans="2:5" x14ac:dyDescent="0.2">
      <c r="B128" s="37">
        <v>43654.838738425999</v>
      </c>
      <c r="C128" s="37" t="s">
        <v>774</v>
      </c>
      <c r="D128" s="38">
        <v>89</v>
      </c>
      <c r="E128" s="34"/>
    </row>
    <row r="129" spans="2:5" x14ac:dyDescent="0.2">
      <c r="B129" s="37">
        <v>43655.253518518999</v>
      </c>
      <c r="C129" s="37" t="s">
        <v>775</v>
      </c>
      <c r="D129" s="38">
        <v>181</v>
      </c>
      <c r="E129" s="34"/>
    </row>
    <row r="130" spans="2:5" x14ac:dyDescent="0.2">
      <c r="B130" s="37">
        <v>43655.261701388998</v>
      </c>
      <c r="C130" s="37" t="s">
        <v>744</v>
      </c>
      <c r="D130" s="38">
        <v>10.8</v>
      </c>
      <c r="E130" s="34"/>
    </row>
    <row r="131" spans="2:5" x14ac:dyDescent="0.2">
      <c r="B131" s="37">
        <v>43655.714050925999</v>
      </c>
      <c r="C131" s="37" t="s">
        <v>776</v>
      </c>
      <c r="D131" s="38">
        <v>181</v>
      </c>
      <c r="E131" s="34"/>
    </row>
    <row r="132" spans="2:5" x14ac:dyDescent="0.2">
      <c r="B132" s="37">
        <v>43655.792453704002</v>
      </c>
      <c r="C132" s="37" t="s">
        <v>192</v>
      </c>
      <c r="D132" s="38">
        <v>273</v>
      </c>
      <c r="E132" s="34"/>
    </row>
    <row r="133" spans="2:5" x14ac:dyDescent="0.2">
      <c r="B133" s="37">
        <v>43655.838865741003</v>
      </c>
      <c r="C133" s="37" t="s">
        <v>777</v>
      </c>
      <c r="D133" s="38">
        <v>89</v>
      </c>
      <c r="E133" s="34"/>
    </row>
    <row r="134" spans="2:5" x14ac:dyDescent="0.2">
      <c r="B134" s="37">
        <v>43655.839189815</v>
      </c>
      <c r="C134" s="37" t="s">
        <v>778</v>
      </c>
      <c r="D134" s="38">
        <v>43</v>
      </c>
      <c r="E134" s="34"/>
    </row>
    <row r="135" spans="2:5" x14ac:dyDescent="0.2">
      <c r="B135" s="37">
        <v>43655.965243056002</v>
      </c>
      <c r="C135" s="37" t="s">
        <v>44</v>
      </c>
      <c r="D135" s="38">
        <v>181</v>
      </c>
      <c r="E135" s="34"/>
    </row>
    <row r="136" spans="2:5" x14ac:dyDescent="0.2">
      <c r="B136" s="37">
        <v>43656.257361110998</v>
      </c>
      <c r="C136" s="37" t="s">
        <v>744</v>
      </c>
      <c r="D136" s="38">
        <v>38.4</v>
      </c>
      <c r="E136" s="34"/>
    </row>
    <row r="137" spans="2:5" x14ac:dyDescent="0.2">
      <c r="B137" s="37">
        <v>43656.261273147997</v>
      </c>
      <c r="C137" s="37" t="s">
        <v>47</v>
      </c>
      <c r="D137" s="38">
        <v>43</v>
      </c>
      <c r="E137" s="34"/>
    </row>
    <row r="138" spans="2:5" x14ac:dyDescent="0.2">
      <c r="B138" s="37">
        <v>43656.274259259</v>
      </c>
      <c r="C138" s="37" t="s">
        <v>779</v>
      </c>
      <c r="D138" s="38">
        <v>273</v>
      </c>
      <c r="E138" s="34"/>
    </row>
    <row r="139" spans="2:5" x14ac:dyDescent="0.2">
      <c r="B139" s="37">
        <v>43656.370532407003</v>
      </c>
      <c r="C139" s="37" t="s">
        <v>780</v>
      </c>
      <c r="D139" s="38">
        <v>181</v>
      </c>
      <c r="E139" s="34"/>
    </row>
    <row r="140" spans="2:5" x14ac:dyDescent="0.2">
      <c r="B140" s="37">
        <v>43656.421053241</v>
      </c>
      <c r="C140" s="37" t="s">
        <v>208</v>
      </c>
      <c r="D140" s="38">
        <v>43</v>
      </c>
      <c r="E140" s="34"/>
    </row>
    <row r="141" spans="2:5" x14ac:dyDescent="0.2">
      <c r="B141" s="37">
        <v>43656.474143519001</v>
      </c>
      <c r="C141" s="37" t="s">
        <v>18</v>
      </c>
      <c r="D141" s="38">
        <v>181</v>
      </c>
      <c r="E141" s="34"/>
    </row>
    <row r="142" spans="2:5" x14ac:dyDescent="0.2">
      <c r="B142" s="37">
        <v>43656.489571758997</v>
      </c>
      <c r="C142" s="37" t="s">
        <v>51</v>
      </c>
      <c r="D142" s="38">
        <v>273</v>
      </c>
      <c r="E142" s="34"/>
    </row>
    <row r="143" spans="2:5" x14ac:dyDescent="0.2">
      <c r="B143" s="37">
        <v>43656.657685184997</v>
      </c>
      <c r="C143" s="37" t="s">
        <v>781</v>
      </c>
      <c r="D143" s="38">
        <v>43</v>
      </c>
      <c r="E143" s="34"/>
    </row>
    <row r="144" spans="2:5" x14ac:dyDescent="0.2">
      <c r="B144" s="37">
        <v>43656.720613425998</v>
      </c>
      <c r="C144" s="37" t="s">
        <v>782</v>
      </c>
      <c r="D144" s="38">
        <v>273</v>
      </c>
      <c r="E144" s="34"/>
    </row>
    <row r="145" spans="2:5" x14ac:dyDescent="0.2">
      <c r="B145" s="37">
        <v>43656.831053241003</v>
      </c>
      <c r="C145" s="37" t="s">
        <v>783</v>
      </c>
      <c r="D145" s="38">
        <v>66</v>
      </c>
      <c r="E145" s="34"/>
    </row>
    <row r="146" spans="2:5" x14ac:dyDescent="0.2">
      <c r="B146" s="37">
        <v>43656.840474536999</v>
      </c>
      <c r="C146" s="37" t="s">
        <v>784</v>
      </c>
      <c r="D146" s="38">
        <v>66</v>
      </c>
      <c r="E146" s="34"/>
    </row>
    <row r="147" spans="2:5" x14ac:dyDescent="0.2">
      <c r="B147" s="37">
        <v>43656.879641204003</v>
      </c>
      <c r="C147" s="37" t="s">
        <v>785</v>
      </c>
      <c r="D147" s="38">
        <v>89</v>
      </c>
      <c r="E147" s="34"/>
    </row>
    <row r="148" spans="2:5" x14ac:dyDescent="0.2">
      <c r="B148" s="37">
        <v>43656.881701389</v>
      </c>
      <c r="C148" s="37" t="s">
        <v>30</v>
      </c>
      <c r="D148" s="38">
        <v>181</v>
      </c>
      <c r="E148" s="34"/>
    </row>
    <row r="149" spans="2:5" x14ac:dyDescent="0.2">
      <c r="B149" s="37">
        <v>43656.913321758999</v>
      </c>
      <c r="C149" s="37" t="s">
        <v>786</v>
      </c>
      <c r="D149" s="38">
        <v>181</v>
      </c>
      <c r="E149" s="34" t="s">
        <v>787</v>
      </c>
    </row>
    <row r="150" spans="2:5" x14ac:dyDescent="0.2">
      <c r="B150" s="37">
        <v>43657.166898148003</v>
      </c>
      <c r="C150" s="37" t="s">
        <v>788</v>
      </c>
      <c r="D150" s="38">
        <v>273</v>
      </c>
      <c r="E150" s="34"/>
    </row>
    <row r="151" spans="2:5" x14ac:dyDescent="0.2">
      <c r="B151" s="37">
        <v>43657.283125000002</v>
      </c>
      <c r="C151" s="37" t="s">
        <v>202</v>
      </c>
      <c r="D151" s="38">
        <v>89</v>
      </c>
      <c r="E151" s="34"/>
    </row>
    <row r="152" spans="2:5" x14ac:dyDescent="0.2">
      <c r="B152" s="37">
        <v>43657.381122685001</v>
      </c>
      <c r="C152" s="37" t="s">
        <v>789</v>
      </c>
      <c r="D152" s="38">
        <v>181</v>
      </c>
      <c r="E152" s="34"/>
    </row>
    <row r="153" spans="2:5" x14ac:dyDescent="0.2">
      <c r="B153" s="37">
        <v>43657.406388889001</v>
      </c>
      <c r="C153" s="37" t="s">
        <v>790</v>
      </c>
      <c r="D153" s="38">
        <v>89</v>
      </c>
      <c r="E153" s="34"/>
    </row>
    <row r="154" spans="2:5" x14ac:dyDescent="0.2">
      <c r="B154" s="37">
        <v>43657.416238425998</v>
      </c>
      <c r="C154" s="37" t="s">
        <v>791</v>
      </c>
      <c r="D154" s="38">
        <v>181</v>
      </c>
      <c r="E154" s="34"/>
    </row>
    <row r="155" spans="2:5" x14ac:dyDescent="0.2">
      <c r="B155" s="37">
        <v>43657.508819444003</v>
      </c>
      <c r="C155" s="37" t="s">
        <v>221</v>
      </c>
      <c r="D155" s="38">
        <v>43</v>
      </c>
      <c r="E155" s="34"/>
    </row>
    <row r="156" spans="2:5" x14ac:dyDescent="0.2">
      <c r="B156" s="37">
        <v>43657.617986110999</v>
      </c>
      <c r="C156" s="37" t="s">
        <v>792</v>
      </c>
      <c r="D156" s="38">
        <v>181</v>
      </c>
      <c r="E156" s="34"/>
    </row>
    <row r="157" spans="2:5" x14ac:dyDescent="0.2">
      <c r="B157" s="37">
        <v>43657.672268519003</v>
      </c>
      <c r="C157" s="37" t="s">
        <v>793</v>
      </c>
      <c r="D157" s="38">
        <v>89</v>
      </c>
      <c r="E157" s="34"/>
    </row>
    <row r="158" spans="2:5" x14ac:dyDescent="0.2">
      <c r="B158" s="37">
        <v>43657.92025463</v>
      </c>
      <c r="C158" s="37" t="s">
        <v>794</v>
      </c>
      <c r="D158" s="38">
        <v>181</v>
      </c>
      <c r="E158" s="34"/>
    </row>
    <row r="159" spans="2:5" x14ac:dyDescent="0.2">
      <c r="B159" s="37">
        <v>43657.922835648002</v>
      </c>
      <c r="C159" s="37" t="s">
        <v>795</v>
      </c>
      <c r="D159" s="38">
        <v>181</v>
      </c>
      <c r="E159" s="34"/>
    </row>
    <row r="160" spans="2:5" x14ac:dyDescent="0.2">
      <c r="B160" s="37">
        <v>43658.194629630001</v>
      </c>
      <c r="C160" s="37" t="s">
        <v>55</v>
      </c>
      <c r="D160" s="38">
        <v>89</v>
      </c>
      <c r="E160" s="34"/>
    </row>
    <row r="161" spans="2:5" x14ac:dyDescent="0.2">
      <c r="B161" s="37">
        <v>43658.257337962998</v>
      </c>
      <c r="C161" s="37" t="s">
        <v>744</v>
      </c>
      <c r="D161" s="38">
        <v>89</v>
      </c>
      <c r="E161" s="34"/>
    </row>
    <row r="162" spans="2:5" x14ac:dyDescent="0.2">
      <c r="B162" s="37">
        <v>43658.277685184999</v>
      </c>
      <c r="C162" s="37" t="s">
        <v>732</v>
      </c>
      <c r="D162" s="38">
        <v>917</v>
      </c>
      <c r="E162" s="34"/>
    </row>
    <row r="163" spans="2:5" x14ac:dyDescent="0.2">
      <c r="B163" s="37">
        <v>43658.456053241003</v>
      </c>
      <c r="C163" s="37" t="s">
        <v>796</v>
      </c>
      <c r="D163" s="38">
        <v>43</v>
      </c>
      <c r="E163" s="34"/>
    </row>
    <row r="164" spans="2:5" x14ac:dyDescent="0.2">
      <c r="B164" s="37">
        <v>43658.464074074</v>
      </c>
      <c r="C164" s="37" t="s">
        <v>198</v>
      </c>
      <c r="D164" s="38">
        <v>89</v>
      </c>
      <c r="E164" s="34"/>
    </row>
    <row r="165" spans="2:5" x14ac:dyDescent="0.2">
      <c r="B165" s="37">
        <v>43658.464768518999</v>
      </c>
      <c r="C165" s="37" t="s">
        <v>797</v>
      </c>
      <c r="D165" s="38">
        <v>89</v>
      </c>
      <c r="E165" s="34"/>
    </row>
    <row r="166" spans="2:5" x14ac:dyDescent="0.2">
      <c r="B166" s="37">
        <v>43658.506574074003</v>
      </c>
      <c r="C166" s="37" t="s">
        <v>798</v>
      </c>
      <c r="D166" s="38">
        <v>176.4</v>
      </c>
      <c r="E166" s="34" t="s">
        <v>182</v>
      </c>
    </row>
    <row r="167" spans="2:5" x14ac:dyDescent="0.2">
      <c r="B167" s="37">
        <v>43658.524143518996</v>
      </c>
      <c r="C167" s="37" t="s">
        <v>799</v>
      </c>
      <c r="D167" s="38">
        <v>273</v>
      </c>
      <c r="E167" s="34"/>
    </row>
    <row r="168" spans="2:5" x14ac:dyDescent="0.2">
      <c r="B168" s="37">
        <v>43658.608171296</v>
      </c>
      <c r="C168" s="37" t="s">
        <v>800</v>
      </c>
      <c r="D168" s="38">
        <v>89</v>
      </c>
      <c r="E168" s="34"/>
    </row>
    <row r="169" spans="2:5" x14ac:dyDescent="0.2">
      <c r="B169" s="37">
        <v>43658.642743056</v>
      </c>
      <c r="C169" s="37" t="s">
        <v>801</v>
      </c>
      <c r="D169" s="38">
        <v>181</v>
      </c>
      <c r="E169" s="34"/>
    </row>
    <row r="170" spans="2:5" x14ac:dyDescent="0.2">
      <c r="B170" s="37">
        <v>43658.683912036999</v>
      </c>
      <c r="C170" s="37" t="s">
        <v>802</v>
      </c>
      <c r="D170" s="38">
        <v>181</v>
      </c>
      <c r="E170" s="34"/>
    </row>
    <row r="171" spans="2:5" x14ac:dyDescent="0.2">
      <c r="B171" s="37">
        <v>43658.699826388998</v>
      </c>
      <c r="C171" s="37" t="s">
        <v>803</v>
      </c>
      <c r="D171" s="38">
        <v>273</v>
      </c>
      <c r="E171" s="34"/>
    </row>
    <row r="172" spans="2:5" x14ac:dyDescent="0.2">
      <c r="B172" s="37">
        <v>43658.803321758998</v>
      </c>
      <c r="C172" s="37" t="s">
        <v>804</v>
      </c>
      <c r="D172" s="38">
        <v>43</v>
      </c>
      <c r="E172" s="34"/>
    </row>
    <row r="173" spans="2:5" x14ac:dyDescent="0.2">
      <c r="B173" s="37">
        <v>43658.832048611002</v>
      </c>
      <c r="C173" s="37" t="s">
        <v>43</v>
      </c>
      <c r="D173" s="38">
        <v>89</v>
      </c>
      <c r="E173" s="34"/>
    </row>
    <row r="174" spans="2:5" x14ac:dyDescent="0.2">
      <c r="B174" s="37">
        <v>43658.885613425999</v>
      </c>
      <c r="C174" s="37" t="s">
        <v>805</v>
      </c>
      <c r="D174" s="38">
        <v>43</v>
      </c>
      <c r="E174" s="34"/>
    </row>
    <row r="175" spans="2:5" x14ac:dyDescent="0.2">
      <c r="B175" s="37">
        <v>43658.899687500001</v>
      </c>
      <c r="C175" s="37" t="s">
        <v>806</v>
      </c>
      <c r="D175" s="38">
        <v>181</v>
      </c>
      <c r="E175" s="34"/>
    </row>
    <row r="176" spans="2:5" x14ac:dyDescent="0.2">
      <c r="B176" s="37">
        <v>43658.912835648</v>
      </c>
      <c r="C176" s="37" t="s">
        <v>807</v>
      </c>
      <c r="D176" s="38">
        <v>89</v>
      </c>
      <c r="E176" s="34"/>
    </row>
    <row r="177" spans="2:5" x14ac:dyDescent="0.2">
      <c r="B177" s="37">
        <v>43658.913912037002</v>
      </c>
      <c r="C177" s="37" t="s">
        <v>808</v>
      </c>
      <c r="D177" s="38">
        <v>181</v>
      </c>
      <c r="E177" s="34"/>
    </row>
    <row r="178" spans="2:5" x14ac:dyDescent="0.2">
      <c r="B178" s="37">
        <v>43658.949722222002</v>
      </c>
      <c r="C178" s="37" t="s">
        <v>809</v>
      </c>
      <c r="D178" s="38">
        <v>89</v>
      </c>
      <c r="E178" s="34"/>
    </row>
    <row r="179" spans="2:5" x14ac:dyDescent="0.2">
      <c r="B179" s="37">
        <v>43658.949976852004</v>
      </c>
      <c r="C179" s="37" t="s">
        <v>810</v>
      </c>
      <c r="D179" s="38">
        <v>181</v>
      </c>
      <c r="E179" s="34"/>
    </row>
    <row r="180" spans="2:5" x14ac:dyDescent="0.2">
      <c r="B180" s="37">
        <v>43659.034062500003</v>
      </c>
      <c r="C180" s="37" t="s">
        <v>811</v>
      </c>
      <c r="D180" s="38">
        <v>89</v>
      </c>
      <c r="E180" s="34"/>
    </row>
    <row r="181" spans="2:5" x14ac:dyDescent="0.2">
      <c r="B181" s="37">
        <v>43659.227905093001</v>
      </c>
      <c r="C181" s="37" t="s">
        <v>212</v>
      </c>
      <c r="D181" s="38">
        <v>365</v>
      </c>
      <c r="E181" s="34"/>
    </row>
    <row r="182" spans="2:5" x14ac:dyDescent="0.2">
      <c r="B182" s="37">
        <v>43659.278101852004</v>
      </c>
      <c r="C182" s="37" t="s">
        <v>812</v>
      </c>
      <c r="D182" s="38">
        <v>181</v>
      </c>
      <c r="E182" s="34"/>
    </row>
    <row r="183" spans="2:5" x14ac:dyDescent="0.2">
      <c r="B183" s="37">
        <v>43659.327465278002</v>
      </c>
      <c r="C183" s="37" t="s">
        <v>22</v>
      </c>
      <c r="D183" s="38">
        <v>43</v>
      </c>
      <c r="E183" s="34"/>
    </row>
    <row r="184" spans="2:5" x14ac:dyDescent="0.2">
      <c r="B184" s="37">
        <v>43659.356898147998</v>
      </c>
      <c r="C184" s="37" t="s">
        <v>813</v>
      </c>
      <c r="D184" s="38">
        <v>181</v>
      </c>
      <c r="E184" s="34"/>
    </row>
    <row r="185" spans="2:5" x14ac:dyDescent="0.2">
      <c r="B185" s="37">
        <v>43659.432928241004</v>
      </c>
      <c r="C185" s="37" t="s">
        <v>814</v>
      </c>
      <c r="D185" s="38">
        <v>181</v>
      </c>
      <c r="E185" s="34"/>
    </row>
    <row r="186" spans="2:5" x14ac:dyDescent="0.2">
      <c r="B186" s="37">
        <v>43659.485798611</v>
      </c>
      <c r="C186" s="37" t="s">
        <v>815</v>
      </c>
      <c r="D186" s="38">
        <v>181</v>
      </c>
      <c r="E186" s="34"/>
    </row>
    <row r="187" spans="2:5" x14ac:dyDescent="0.2">
      <c r="B187" s="37">
        <v>43659.560231481002</v>
      </c>
      <c r="C187" s="37" t="s">
        <v>816</v>
      </c>
      <c r="D187" s="38">
        <v>24.6</v>
      </c>
      <c r="E187" s="34"/>
    </row>
    <row r="188" spans="2:5" x14ac:dyDescent="0.2">
      <c r="B188" s="37">
        <v>43659.665590277997</v>
      </c>
      <c r="C188" s="37" t="s">
        <v>763</v>
      </c>
      <c r="D188" s="38">
        <v>181</v>
      </c>
      <c r="E188" s="34"/>
    </row>
    <row r="189" spans="2:5" x14ac:dyDescent="0.2">
      <c r="B189" s="37">
        <v>43659.692638888999</v>
      </c>
      <c r="C189" s="37" t="s">
        <v>732</v>
      </c>
      <c r="D189" s="38">
        <v>917</v>
      </c>
      <c r="E189" s="34"/>
    </row>
    <row r="190" spans="2:5" x14ac:dyDescent="0.2">
      <c r="B190" s="37">
        <v>43659.753333332999</v>
      </c>
      <c r="C190" s="37" t="s">
        <v>817</v>
      </c>
      <c r="D190" s="38">
        <v>181</v>
      </c>
      <c r="E190" s="34"/>
    </row>
    <row r="191" spans="2:5" x14ac:dyDescent="0.2">
      <c r="B191" s="37">
        <v>43659.769247684999</v>
      </c>
      <c r="C191" s="37" t="s">
        <v>818</v>
      </c>
      <c r="D191" s="38">
        <v>89</v>
      </c>
      <c r="E191" s="34"/>
    </row>
    <row r="192" spans="2:5" x14ac:dyDescent="0.2">
      <c r="B192" s="37">
        <v>43659.794166667001</v>
      </c>
      <c r="C192" s="37" t="s">
        <v>819</v>
      </c>
      <c r="D192" s="38">
        <v>181</v>
      </c>
      <c r="E192" s="34"/>
    </row>
    <row r="193" spans="2:5" x14ac:dyDescent="0.2">
      <c r="B193" s="37">
        <v>43659.940069443997</v>
      </c>
      <c r="C193" s="37" t="s">
        <v>820</v>
      </c>
      <c r="D193" s="38">
        <v>24.6</v>
      </c>
      <c r="E193" s="34"/>
    </row>
    <row r="194" spans="2:5" x14ac:dyDescent="0.2">
      <c r="B194" s="37">
        <v>43659.951134258998</v>
      </c>
      <c r="C194" s="37" t="s">
        <v>821</v>
      </c>
      <c r="D194" s="38">
        <v>181</v>
      </c>
      <c r="E194" s="34"/>
    </row>
    <row r="195" spans="2:5" x14ac:dyDescent="0.2">
      <c r="B195" s="37">
        <v>43660.028460647998</v>
      </c>
      <c r="C195" s="37" t="s">
        <v>822</v>
      </c>
      <c r="D195" s="38">
        <v>181</v>
      </c>
      <c r="E195" s="34"/>
    </row>
    <row r="196" spans="2:5" x14ac:dyDescent="0.2">
      <c r="B196" s="37">
        <v>43660.035624999997</v>
      </c>
      <c r="C196" s="37" t="s">
        <v>823</v>
      </c>
      <c r="D196" s="38">
        <v>89</v>
      </c>
      <c r="E196" s="34"/>
    </row>
    <row r="197" spans="2:5" x14ac:dyDescent="0.2">
      <c r="B197" s="37">
        <v>43660.419050926001</v>
      </c>
      <c r="C197" s="37" t="s">
        <v>824</v>
      </c>
      <c r="D197" s="38">
        <v>457</v>
      </c>
      <c r="E197" s="34"/>
    </row>
    <row r="198" spans="2:5" x14ac:dyDescent="0.2">
      <c r="B198" s="37">
        <v>43660.498703703997</v>
      </c>
      <c r="C198" s="37" t="s">
        <v>825</v>
      </c>
      <c r="D198" s="38">
        <v>89</v>
      </c>
      <c r="E198" s="34"/>
    </row>
    <row r="199" spans="2:5" x14ac:dyDescent="0.2">
      <c r="B199" s="37">
        <v>43660.59931713</v>
      </c>
      <c r="C199" s="37" t="s">
        <v>826</v>
      </c>
      <c r="D199" s="38">
        <v>181</v>
      </c>
      <c r="E199" s="34"/>
    </row>
    <row r="200" spans="2:5" x14ac:dyDescent="0.2">
      <c r="B200" s="37">
        <v>43660.711412037002</v>
      </c>
      <c r="C200" s="37" t="s">
        <v>215</v>
      </c>
      <c r="D200" s="38">
        <v>89</v>
      </c>
      <c r="E200" s="34"/>
    </row>
    <row r="201" spans="2:5" x14ac:dyDescent="0.2">
      <c r="B201" s="37">
        <v>43660.753622684999</v>
      </c>
      <c r="C201" s="37" t="s">
        <v>42</v>
      </c>
      <c r="D201" s="38">
        <v>181</v>
      </c>
      <c r="E201" s="34"/>
    </row>
    <row r="202" spans="2:5" x14ac:dyDescent="0.2">
      <c r="B202" s="37">
        <v>43660.782500000001</v>
      </c>
      <c r="C202" s="37" t="s">
        <v>827</v>
      </c>
      <c r="D202" s="38">
        <v>273</v>
      </c>
      <c r="E202" s="34"/>
    </row>
    <row r="203" spans="2:5" x14ac:dyDescent="0.2">
      <c r="B203" s="37">
        <v>43660.829386573998</v>
      </c>
      <c r="C203" s="37" t="s">
        <v>744</v>
      </c>
      <c r="D203" s="38">
        <v>43</v>
      </c>
      <c r="E203" s="34"/>
    </row>
    <row r="204" spans="2:5" x14ac:dyDescent="0.2">
      <c r="B204" s="37">
        <v>43660.845613425998</v>
      </c>
      <c r="C204" s="37" t="s">
        <v>24</v>
      </c>
      <c r="D204" s="38">
        <v>181</v>
      </c>
      <c r="E204" s="34"/>
    </row>
    <row r="205" spans="2:5" x14ac:dyDescent="0.2">
      <c r="B205" s="37">
        <v>43660.905960648</v>
      </c>
      <c r="C205" s="37" t="s">
        <v>828</v>
      </c>
      <c r="D205" s="38">
        <v>181</v>
      </c>
      <c r="E205" s="34"/>
    </row>
    <row r="206" spans="2:5" x14ac:dyDescent="0.2">
      <c r="B206" s="37">
        <v>43661.218495369998</v>
      </c>
      <c r="C206" s="37" t="s">
        <v>829</v>
      </c>
      <c r="D206" s="38">
        <v>43</v>
      </c>
      <c r="E206" s="34"/>
    </row>
    <row r="207" spans="2:5" x14ac:dyDescent="0.2">
      <c r="B207" s="37">
        <v>43661.218877314997</v>
      </c>
      <c r="C207" s="37" t="s">
        <v>766</v>
      </c>
      <c r="D207" s="38">
        <v>89</v>
      </c>
      <c r="E207" s="34"/>
    </row>
    <row r="208" spans="2:5" x14ac:dyDescent="0.2">
      <c r="B208" s="37">
        <v>43661.219027778003</v>
      </c>
      <c r="C208" s="37" t="s">
        <v>830</v>
      </c>
      <c r="D208" s="38">
        <v>273</v>
      </c>
      <c r="E208" s="34"/>
    </row>
    <row r="209" spans="2:5" x14ac:dyDescent="0.2">
      <c r="B209" s="37">
        <v>43661.219143519003</v>
      </c>
      <c r="C209" s="37" t="s">
        <v>211</v>
      </c>
      <c r="D209" s="38">
        <v>43</v>
      </c>
      <c r="E209" s="34"/>
    </row>
    <row r="210" spans="2:5" x14ac:dyDescent="0.2">
      <c r="B210" s="37">
        <v>43661.219444444003</v>
      </c>
      <c r="C210" s="37" t="s">
        <v>831</v>
      </c>
      <c r="D210" s="38">
        <v>273</v>
      </c>
      <c r="E210" s="34"/>
    </row>
    <row r="211" spans="2:5" x14ac:dyDescent="0.2">
      <c r="B211" s="37">
        <v>43661.219490741001</v>
      </c>
      <c r="C211" s="37" t="s">
        <v>227</v>
      </c>
      <c r="D211" s="38">
        <v>89</v>
      </c>
      <c r="E211" s="34"/>
    </row>
    <row r="212" spans="2:5" x14ac:dyDescent="0.2">
      <c r="B212" s="37">
        <v>43661.219548610999</v>
      </c>
      <c r="C212" s="37" t="s">
        <v>217</v>
      </c>
      <c r="D212" s="38">
        <v>89</v>
      </c>
      <c r="E212" s="34"/>
    </row>
    <row r="213" spans="2:5" x14ac:dyDescent="0.2">
      <c r="B213" s="37">
        <v>43661.219722221998</v>
      </c>
      <c r="C213" s="37" t="s">
        <v>832</v>
      </c>
      <c r="D213" s="38">
        <v>273</v>
      </c>
      <c r="E213" s="34"/>
    </row>
    <row r="214" spans="2:5" x14ac:dyDescent="0.2">
      <c r="B214" s="37">
        <v>43661.220011573998</v>
      </c>
      <c r="C214" s="37" t="s">
        <v>25</v>
      </c>
      <c r="D214" s="38">
        <v>135</v>
      </c>
      <c r="E214" s="34"/>
    </row>
    <row r="215" spans="2:5" x14ac:dyDescent="0.2">
      <c r="B215" s="37">
        <v>43661.220127314999</v>
      </c>
      <c r="C215" s="37" t="s">
        <v>833</v>
      </c>
      <c r="D215" s="38">
        <v>43</v>
      </c>
      <c r="E215" s="34"/>
    </row>
    <row r="216" spans="2:5" x14ac:dyDescent="0.2">
      <c r="B216" s="37">
        <v>43661.220231480998</v>
      </c>
      <c r="C216" s="37" t="s">
        <v>834</v>
      </c>
      <c r="D216" s="38">
        <v>181</v>
      </c>
      <c r="E216" s="34"/>
    </row>
    <row r="217" spans="2:5" x14ac:dyDescent="0.2">
      <c r="B217" s="37">
        <v>43661.220231480998</v>
      </c>
      <c r="C217" s="37" t="s">
        <v>23</v>
      </c>
      <c r="D217" s="38">
        <v>135</v>
      </c>
      <c r="E217" s="34"/>
    </row>
    <row r="218" spans="2:5" x14ac:dyDescent="0.2">
      <c r="B218" s="37">
        <v>43661.22037037</v>
      </c>
      <c r="C218" s="37" t="s">
        <v>835</v>
      </c>
      <c r="D218" s="38">
        <v>15.400000000000002</v>
      </c>
      <c r="E218" s="34"/>
    </row>
    <row r="219" spans="2:5" x14ac:dyDescent="0.2">
      <c r="B219" s="37">
        <v>43661.220405093001</v>
      </c>
      <c r="C219" s="37" t="s">
        <v>40</v>
      </c>
      <c r="D219" s="38">
        <v>89</v>
      </c>
      <c r="E219" s="34"/>
    </row>
    <row r="220" spans="2:5" x14ac:dyDescent="0.2">
      <c r="B220" s="37">
        <v>43661.220636573998</v>
      </c>
      <c r="C220" s="37" t="s">
        <v>217</v>
      </c>
      <c r="D220" s="38">
        <v>33.800000000000004</v>
      </c>
      <c r="E220" s="34"/>
    </row>
    <row r="221" spans="2:5" x14ac:dyDescent="0.2">
      <c r="B221" s="37">
        <v>43661.220763889003</v>
      </c>
      <c r="C221" s="37" t="s">
        <v>53</v>
      </c>
      <c r="D221" s="38">
        <v>79.8</v>
      </c>
      <c r="E221" s="34"/>
    </row>
    <row r="222" spans="2:5" x14ac:dyDescent="0.2">
      <c r="B222" s="37">
        <v>43661.220798611001</v>
      </c>
      <c r="C222" s="37" t="s">
        <v>836</v>
      </c>
      <c r="D222" s="38">
        <v>89</v>
      </c>
      <c r="E222" s="34"/>
    </row>
    <row r="223" spans="2:5" x14ac:dyDescent="0.2">
      <c r="B223" s="37">
        <v>43661.220960648003</v>
      </c>
      <c r="C223" s="37" t="s">
        <v>837</v>
      </c>
      <c r="D223" s="38">
        <v>43</v>
      </c>
      <c r="E223" s="34"/>
    </row>
    <row r="224" spans="2:5" x14ac:dyDescent="0.2">
      <c r="B224" s="37">
        <v>43661.221770832999</v>
      </c>
      <c r="C224" s="37" t="s">
        <v>838</v>
      </c>
      <c r="D224" s="38">
        <v>273</v>
      </c>
      <c r="E224" s="34"/>
    </row>
    <row r="225" spans="2:5" x14ac:dyDescent="0.2">
      <c r="B225" s="37">
        <v>43661.223576388998</v>
      </c>
      <c r="C225" s="37" t="s">
        <v>839</v>
      </c>
      <c r="D225" s="38">
        <v>227</v>
      </c>
      <c r="E225" s="34"/>
    </row>
    <row r="226" spans="2:5" x14ac:dyDescent="0.2">
      <c r="B226" s="37">
        <v>43661.224340278</v>
      </c>
      <c r="C226" s="37" t="s">
        <v>840</v>
      </c>
      <c r="D226" s="38">
        <v>181</v>
      </c>
      <c r="E226" s="34"/>
    </row>
    <row r="227" spans="2:5" x14ac:dyDescent="0.2">
      <c r="B227" s="37">
        <v>43661.233090278001</v>
      </c>
      <c r="C227" s="37" t="s">
        <v>26</v>
      </c>
      <c r="D227" s="38">
        <v>89</v>
      </c>
      <c r="E227" s="34"/>
    </row>
    <row r="228" spans="2:5" x14ac:dyDescent="0.2">
      <c r="B228" s="37">
        <v>43661.273946759</v>
      </c>
      <c r="C228" s="37" t="s">
        <v>841</v>
      </c>
      <c r="D228" s="38">
        <v>89.92</v>
      </c>
      <c r="E228" s="34"/>
    </row>
    <row r="229" spans="2:5" x14ac:dyDescent="0.2">
      <c r="B229" s="37">
        <v>43661.276111111001</v>
      </c>
      <c r="C229" s="37" t="s">
        <v>842</v>
      </c>
      <c r="D229" s="38">
        <v>89</v>
      </c>
      <c r="E229" s="34"/>
    </row>
    <row r="230" spans="2:5" x14ac:dyDescent="0.2">
      <c r="B230" s="37">
        <v>43661.276944443998</v>
      </c>
      <c r="C230" s="37" t="s">
        <v>843</v>
      </c>
      <c r="D230" s="38">
        <v>89</v>
      </c>
      <c r="E230" s="34"/>
    </row>
    <row r="231" spans="2:5" x14ac:dyDescent="0.2">
      <c r="B231" s="37">
        <v>43661.277164352003</v>
      </c>
      <c r="C231" s="37" t="s">
        <v>844</v>
      </c>
      <c r="D231" s="38">
        <v>43</v>
      </c>
      <c r="E231" s="34"/>
    </row>
    <row r="232" spans="2:5" x14ac:dyDescent="0.2">
      <c r="B232" s="37">
        <v>43661.277430556001</v>
      </c>
      <c r="C232" s="37" t="s">
        <v>16</v>
      </c>
      <c r="D232" s="38">
        <v>43</v>
      </c>
      <c r="E232" s="34"/>
    </row>
    <row r="233" spans="2:5" x14ac:dyDescent="0.2">
      <c r="B233" s="37">
        <v>43661.277569443999</v>
      </c>
      <c r="C233" s="37" t="s">
        <v>845</v>
      </c>
      <c r="D233" s="38">
        <v>89</v>
      </c>
      <c r="E233" s="34"/>
    </row>
    <row r="234" spans="2:5" x14ac:dyDescent="0.2">
      <c r="B234" s="37">
        <v>43661.277569443999</v>
      </c>
      <c r="C234" s="37" t="s">
        <v>846</v>
      </c>
      <c r="D234" s="38">
        <v>181</v>
      </c>
      <c r="E234" s="34"/>
    </row>
    <row r="235" spans="2:5" x14ac:dyDescent="0.2">
      <c r="B235" s="37">
        <v>43661.277928240997</v>
      </c>
      <c r="C235" s="37" t="s">
        <v>847</v>
      </c>
      <c r="D235" s="38">
        <v>89</v>
      </c>
      <c r="E235" s="34"/>
    </row>
    <row r="236" spans="2:5" x14ac:dyDescent="0.2">
      <c r="B236" s="37">
        <v>43661.278055556002</v>
      </c>
      <c r="C236" s="37" t="s">
        <v>36</v>
      </c>
      <c r="D236" s="38">
        <v>89</v>
      </c>
      <c r="E236" s="34"/>
    </row>
    <row r="237" spans="2:5" x14ac:dyDescent="0.2">
      <c r="B237" s="37">
        <v>43661.278784722002</v>
      </c>
      <c r="C237" s="37" t="s">
        <v>32</v>
      </c>
      <c r="D237" s="38">
        <v>89</v>
      </c>
      <c r="E237" s="34"/>
    </row>
    <row r="238" spans="2:5" x14ac:dyDescent="0.2">
      <c r="B238" s="37">
        <v>43661.279386574002</v>
      </c>
      <c r="C238" s="37" t="s">
        <v>35</v>
      </c>
      <c r="D238" s="38">
        <v>89</v>
      </c>
      <c r="E238" s="34"/>
    </row>
    <row r="239" spans="2:5" x14ac:dyDescent="0.2">
      <c r="B239" s="37">
        <v>43661.288715278002</v>
      </c>
      <c r="C239" s="37" t="s">
        <v>848</v>
      </c>
      <c r="D239" s="38">
        <v>273</v>
      </c>
      <c r="E239" s="34"/>
    </row>
    <row r="240" spans="2:5" x14ac:dyDescent="0.2">
      <c r="B240" s="37">
        <v>43661.291701388996</v>
      </c>
      <c r="C240" s="37" t="s">
        <v>849</v>
      </c>
      <c r="D240" s="38">
        <v>181</v>
      </c>
      <c r="E240" s="34"/>
    </row>
    <row r="241" spans="2:5" x14ac:dyDescent="0.2">
      <c r="B241" s="37">
        <v>43661.292395832999</v>
      </c>
      <c r="C241" s="37" t="s">
        <v>850</v>
      </c>
      <c r="D241" s="38">
        <v>33.800000000000004</v>
      </c>
      <c r="E241" s="34"/>
    </row>
    <row r="242" spans="2:5" x14ac:dyDescent="0.2">
      <c r="B242" s="37">
        <v>43661.324664352003</v>
      </c>
      <c r="C242" s="37" t="s">
        <v>851</v>
      </c>
      <c r="D242" s="38">
        <v>273</v>
      </c>
      <c r="E242" s="34"/>
    </row>
    <row r="243" spans="2:5" x14ac:dyDescent="0.2">
      <c r="B243" s="37">
        <v>43661.417048611002</v>
      </c>
      <c r="C243" s="37" t="s">
        <v>852</v>
      </c>
      <c r="D243" s="38">
        <v>43</v>
      </c>
      <c r="E243" s="34"/>
    </row>
    <row r="244" spans="2:5" x14ac:dyDescent="0.2">
      <c r="B244" s="37">
        <v>43661.423599537004</v>
      </c>
      <c r="C244" s="37" t="s">
        <v>722</v>
      </c>
      <c r="D244" s="38">
        <v>273</v>
      </c>
      <c r="E244" s="34"/>
    </row>
    <row r="245" spans="2:5" x14ac:dyDescent="0.2">
      <c r="B245" s="37">
        <v>43661.487083332999</v>
      </c>
      <c r="C245" s="37" t="s">
        <v>853</v>
      </c>
      <c r="D245" s="38">
        <v>1607</v>
      </c>
      <c r="E245" s="34"/>
    </row>
    <row r="246" spans="2:5" x14ac:dyDescent="0.2">
      <c r="B246" s="37">
        <v>43661.533206018998</v>
      </c>
      <c r="C246" s="37" t="s">
        <v>854</v>
      </c>
      <c r="D246" s="38">
        <v>181</v>
      </c>
      <c r="E246" s="34"/>
    </row>
    <row r="247" spans="2:5" x14ac:dyDescent="0.2">
      <c r="B247" s="37">
        <v>43661.563263889002</v>
      </c>
      <c r="C247" s="37" t="s">
        <v>855</v>
      </c>
      <c r="D247" s="38">
        <v>457</v>
      </c>
      <c r="E247" s="34"/>
    </row>
    <row r="248" spans="2:5" x14ac:dyDescent="0.2">
      <c r="B248" s="37">
        <v>43661.634351852001</v>
      </c>
      <c r="C248" s="37" t="s">
        <v>856</v>
      </c>
      <c r="D248" s="38">
        <v>273</v>
      </c>
      <c r="E248" s="34"/>
    </row>
    <row r="249" spans="2:5" x14ac:dyDescent="0.2">
      <c r="B249" s="37">
        <v>43661.681712963</v>
      </c>
      <c r="C249" s="37" t="s">
        <v>857</v>
      </c>
      <c r="D249" s="38">
        <v>457</v>
      </c>
      <c r="E249" s="34"/>
    </row>
    <row r="250" spans="2:5" ht="11.25" customHeight="1" x14ac:dyDescent="0.2">
      <c r="B250" s="37">
        <v>43661.682546295997</v>
      </c>
      <c r="C250" s="37" t="s">
        <v>201</v>
      </c>
      <c r="D250" s="38">
        <v>181</v>
      </c>
      <c r="E250" s="34"/>
    </row>
    <row r="251" spans="2:5" x14ac:dyDescent="0.2">
      <c r="B251" s="37">
        <v>43661.694189815003</v>
      </c>
      <c r="C251" s="37" t="s">
        <v>181</v>
      </c>
      <c r="D251" s="38">
        <v>181</v>
      </c>
      <c r="E251" s="34"/>
    </row>
    <row r="252" spans="2:5" x14ac:dyDescent="0.2">
      <c r="B252" s="37">
        <v>43661.767662036997</v>
      </c>
      <c r="C252" s="37" t="s">
        <v>858</v>
      </c>
      <c r="D252" s="38">
        <v>181</v>
      </c>
      <c r="E252" s="34"/>
    </row>
    <row r="253" spans="2:5" x14ac:dyDescent="0.2">
      <c r="B253" s="37">
        <v>43661.786770833001</v>
      </c>
      <c r="C253" s="37" t="s">
        <v>859</v>
      </c>
      <c r="D253" s="38">
        <v>181</v>
      </c>
      <c r="E253" s="34"/>
    </row>
    <row r="254" spans="2:5" x14ac:dyDescent="0.2">
      <c r="B254" s="37">
        <v>43661.796412037002</v>
      </c>
      <c r="C254" s="37" t="s">
        <v>860</v>
      </c>
      <c r="D254" s="38">
        <v>135</v>
      </c>
      <c r="E254" s="34"/>
    </row>
    <row r="255" spans="2:5" x14ac:dyDescent="0.2">
      <c r="B255" s="37">
        <v>43661.810960647999</v>
      </c>
      <c r="C255" s="37" t="s">
        <v>861</v>
      </c>
      <c r="D255" s="38">
        <v>181</v>
      </c>
      <c r="E255" s="34"/>
    </row>
    <row r="256" spans="2:5" x14ac:dyDescent="0.2">
      <c r="B256" s="37">
        <v>43661.841053240998</v>
      </c>
      <c r="C256" s="37" t="s">
        <v>862</v>
      </c>
      <c r="D256" s="38">
        <v>181</v>
      </c>
      <c r="E256" s="34"/>
    </row>
    <row r="257" spans="2:5" x14ac:dyDescent="0.2">
      <c r="B257" s="37">
        <v>43661.913310185002</v>
      </c>
      <c r="C257" s="37" t="s">
        <v>811</v>
      </c>
      <c r="D257" s="38">
        <v>89</v>
      </c>
      <c r="E257" s="34"/>
    </row>
    <row r="258" spans="2:5" x14ac:dyDescent="0.2">
      <c r="B258" s="37">
        <v>43662.258553241001</v>
      </c>
      <c r="C258" s="37" t="s">
        <v>744</v>
      </c>
      <c r="D258" s="38">
        <v>43</v>
      </c>
      <c r="E258" s="34"/>
    </row>
    <row r="259" spans="2:5" x14ac:dyDescent="0.2">
      <c r="B259" s="37">
        <v>43662.296319444002</v>
      </c>
      <c r="C259" s="37" t="s">
        <v>27</v>
      </c>
      <c r="D259" s="38">
        <v>89</v>
      </c>
      <c r="E259" s="34"/>
    </row>
    <row r="260" spans="2:5" x14ac:dyDescent="0.2">
      <c r="B260" s="37">
        <v>43662.346875000003</v>
      </c>
      <c r="C260" s="37" t="s">
        <v>200</v>
      </c>
      <c r="D260" s="38">
        <v>457</v>
      </c>
      <c r="E260" s="34"/>
    </row>
    <row r="261" spans="2:5" x14ac:dyDescent="0.2">
      <c r="B261" s="37">
        <v>43662.374282407</v>
      </c>
      <c r="C261" s="37" t="s">
        <v>863</v>
      </c>
      <c r="D261" s="38">
        <v>89</v>
      </c>
      <c r="E261" s="34"/>
    </row>
    <row r="262" spans="2:5" x14ac:dyDescent="0.2">
      <c r="B262" s="37">
        <v>43662.420636574003</v>
      </c>
      <c r="C262" s="37" t="s">
        <v>196</v>
      </c>
      <c r="D262" s="38">
        <v>135</v>
      </c>
      <c r="E262" s="34"/>
    </row>
    <row r="263" spans="2:5" x14ac:dyDescent="0.2">
      <c r="B263" s="37">
        <v>43662.442499999997</v>
      </c>
      <c r="C263" s="37" t="s">
        <v>864</v>
      </c>
      <c r="D263" s="38">
        <v>181</v>
      </c>
      <c r="E263" s="34"/>
    </row>
    <row r="264" spans="2:5" x14ac:dyDescent="0.2">
      <c r="B264" s="37">
        <v>43662.449363426</v>
      </c>
      <c r="C264" s="37" t="s">
        <v>865</v>
      </c>
      <c r="D264" s="38">
        <v>181</v>
      </c>
      <c r="E264" s="34"/>
    </row>
    <row r="265" spans="2:5" x14ac:dyDescent="0.2">
      <c r="B265" s="37">
        <v>43662.471782407003</v>
      </c>
      <c r="C265" s="37" t="s">
        <v>209</v>
      </c>
      <c r="D265" s="38">
        <v>15.400000000000002</v>
      </c>
      <c r="E265" s="34"/>
    </row>
    <row r="266" spans="2:5" x14ac:dyDescent="0.2">
      <c r="B266" s="37">
        <v>43662.493645832998</v>
      </c>
      <c r="C266" s="37" t="s">
        <v>225</v>
      </c>
      <c r="D266" s="38">
        <v>273</v>
      </c>
      <c r="E266" s="34"/>
    </row>
    <row r="267" spans="2:5" x14ac:dyDescent="0.2">
      <c r="B267" s="37">
        <v>43662.628148147996</v>
      </c>
      <c r="C267" s="37" t="s">
        <v>866</v>
      </c>
      <c r="D267" s="38">
        <v>89</v>
      </c>
      <c r="E267" s="34"/>
    </row>
    <row r="268" spans="2:5" x14ac:dyDescent="0.2">
      <c r="B268" s="37">
        <v>43662.788923610999</v>
      </c>
      <c r="C268" s="37" t="s">
        <v>867</v>
      </c>
      <c r="D268" s="38">
        <v>181</v>
      </c>
      <c r="E268" s="34"/>
    </row>
    <row r="269" spans="2:5" x14ac:dyDescent="0.2">
      <c r="B269" s="37">
        <v>43663.084502315003</v>
      </c>
      <c r="C269" s="37" t="s">
        <v>868</v>
      </c>
      <c r="D269" s="38">
        <v>273</v>
      </c>
      <c r="E269" s="34"/>
    </row>
    <row r="270" spans="2:5" x14ac:dyDescent="0.2">
      <c r="B270" s="37">
        <v>43663.283668980999</v>
      </c>
      <c r="C270" s="37" t="s">
        <v>732</v>
      </c>
      <c r="D270" s="38">
        <v>917</v>
      </c>
      <c r="E270" s="34"/>
    </row>
    <row r="271" spans="2:5" x14ac:dyDescent="0.2">
      <c r="B271" s="37">
        <v>43663.374027778002</v>
      </c>
      <c r="C271" s="37" t="s">
        <v>869</v>
      </c>
      <c r="D271" s="38">
        <v>227</v>
      </c>
      <c r="E271" s="34"/>
    </row>
    <row r="272" spans="2:5" x14ac:dyDescent="0.2">
      <c r="B272" s="37">
        <v>43663.724525463003</v>
      </c>
      <c r="C272" s="37" t="s">
        <v>194</v>
      </c>
      <c r="D272" s="38">
        <v>273</v>
      </c>
      <c r="E272" s="34"/>
    </row>
    <row r="273" spans="2:5" x14ac:dyDescent="0.2">
      <c r="B273" s="37">
        <v>43663.747685185001</v>
      </c>
      <c r="C273" s="37" t="s">
        <v>213</v>
      </c>
      <c r="D273" s="38">
        <v>89</v>
      </c>
      <c r="E273" s="34"/>
    </row>
    <row r="274" spans="2:5" x14ac:dyDescent="0.2">
      <c r="B274" s="37">
        <v>43664.265439814997</v>
      </c>
      <c r="C274" s="37" t="s">
        <v>870</v>
      </c>
      <c r="D274" s="38">
        <v>61.400000000000006</v>
      </c>
      <c r="E274" s="34"/>
    </row>
    <row r="275" spans="2:5" x14ac:dyDescent="0.2">
      <c r="B275" s="37">
        <v>43664.319178240999</v>
      </c>
      <c r="C275" s="37" t="s">
        <v>871</v>
      </c>
      <c r="D275" s="38">
        <v>181</v>
      </c>
      <c r="E275" s="34"/>
    </row>
    <row r="276" spans="2:5" x14ac:dyDescent="0.2">
      <c r="B276" s="37">
        <v>43664.325960647999</v>
      </c>
      <c r="C276" s="37" t="s">
        <v>872</v>
      </c>
      <c r="D276" s="38">
        <v>273</v>
      </c>
      <c r="E276" s="34"/>
    </row>
    <row r="277" spans="2:5" x14ac:dyDescent="0.2">
      <c r="B277" s="37">
        <v>43664.339560184999</v>
      </c>
      <c r="C277" s="37" t="s">
        <v>873</v>
      </c>
      <c r="D277" s="38">
        <v>89</v>
      </c>
      <c r="E277" s="34"/>
    </row>
    <row r="278" spans="2:5" x14ac:dyDescent="0.2">
      <c r="B278" s="37">
        <v>43664.374398148</v>
      </c>
      <c r="C278" s="37" t="s">
        <v>56</v>
      </c>
      <c r="D278" s="38">
        <v>89</v>
      </c>
      <c r="E278" s="34"/>
    </row>
    <row r="279" spans="2:5" x14ac:dyDescent="0.2">
      <c r="B279" s="37">
        <v>43664.465543981001</v>
      </c>
      <c r="C279" s="37" t="s">
        <v>221</v>
      </c>
      <c r="D279" s="38">
        <v>43</v>
      </c>
      <c r="E279" s="34"/>
    </row>
    <row r="280" spans="2:5" x14ac:dyDescent="0.2">
      <c r="B280" s="37">
        <v>43664.481817129999</v>
      </c>
      <c r="C280" s="37" t="s">
        <v>199</v>
      </c>
      <c r="D280" s="38">
        <v>181</v>
      </c>
      <c r="E280" s="34"/>
    </row>
    <row r="281" spans="2:5" x14ac:dyDescent="0.2">
      <c r="B281" s="37">
        <v>43664.526400463001</v>
      </c>
      <c r="C281" s="37" t="s">
        <v>216</v>
      </c>
      <c r="D281" s="38">
        <v>181</v>
      </c>
      <c r="E281" s="34"/>
    </row>
    <row r="282" spans="2:5" x14ac:dyDescent="0.2">
      <c r="B282" s="37">
        <v>43664.573946759003</v>
      </c>
      <c r="C282" s="37" t="s">
        <v>874</v>
      </c>
      <c r="D282" s="38">
        <v>89</v>
      </c>
      <c r="E282" s="34"/>
    </row>
    <row r="283" spans="2:5" x14ac:dyDescent="0.2">
      <c r="B283" s="37">
        <v>43664.599872685001</v>
      </c>
      <c r="C283" s="37" t="s">
        <v>875</v>
      </c>
      <c r="D283" s="38">
        <v>89</v>
      </c>
      <c r="E283" s="34"/>
    </row>
    <row r="284" spans="2:5" x14ac:dyDescent="0.2">
      <c r="B284" s="37">
        <v>43665.164710648001</v>
      </c>
      <c r="C284" s="37" t="s">
        <v>735</v>
      </c>
      <c r="D284" s="38">
        <v>227</v>
      </c>
      <c r="E284" s="34"/>
    </row>
    <row r="285" spans="2:5" x14ac:dyDescent="0.2">
      <c r="B285" s="37">
        <v>43665.305729166997</v>
      </c>
      <c r="C285" s="37" t="s">
        <v>876</v>
      </c>
      <c r="D285" s="38">
        <v>181</v>
      </c>
      <c r="E285" s="34"/>
    </row>
    <row r="286" spans="2:5" x14ac:dyDescent="0.2">
      <c r="B286" s="37">
        <v>43665.337673611</v>
      </c>
      <c r="C286" s="37" t="s">
        <v>877</v>
      </c>
      <c r="D286" s="38">
        <v>135</v>
      </c>
      <c r="E286" s="34"/>
    </row>
    <row r="287" spans="2:5" x14ac:dyDescent="0.2">
      <c r="B287" s="37">
        <v>43665.711388889002</v>
      </c>
      <c r="C287" s="37" t="s">
        <v>878</v>
      </c>
      <c r="D287" s="38">
        <v>273</v>
      </c>
      <c r="E287" s="34"/>
    </row>
    <row r="288" spans="2:5" x14ac:dyDescent="0.2">
      <c r="B288" s="37">
        <v>43665.732037037</v>
      </c>
      <c r="C288" s="37" t="s">
        <v>29</v>
      </c>
      <c r="D288" s="38">
        <v>181</v>
      </c>
      <c r="E288" s="34"/>
    </row>
    <row r="289" spans="2:5" x14ac:dyDescent="0.2">
      <c r="B289" s="37">
        <v>43665.869849536997</v>
      </c>
      <c r="C289" s="37" t="s">
        <v>879</v>
      </c>
      <c r="D289" s="38">
        <v>457</v>
      </c>
      <c r="E289" s="34"/>
    </row>
    <row r="290" spans="2:5" x14ac:dyDescent="0.2">
      <c r="B290" s="37">
        <v>43665.903715278</v>
      </c>
      <c r="C290" s="37" t="s">
        <v>880</v>
      </c>
      <c r="D290" s="38">
        <v>181</v>
      </c>
      <c r="E290" s="34"/>
    </row>
    <row r="291" spans="2:5" x14ac:dyDescent="0.2">
      <c r="B291" s="37">
        <v>43666.374027778002</v>
      </c>
      <c r="C291" s="37" t="s">
        <v>222</v>
      </c>
      <c r="D291" s="38">
        <v>181</v>
      </c>
      <c r="E291" s="34"/>
    </row>
    <row r="292" spans="2:5" x14ac:dyDescent="0.2">
      <c r="B292" s="37">
        <v>43666.624722221997</v>
      </c>
      <c r="C292" s="37" t="s">
        <v>881</v>
      </c>
      <c r="D292" s="38">
        <v>181</v>
      </c>
      <c r="E292" s="34"/>
    </row>
    <row r="293" spans="2:5" x14ac:dyDescent="0.2">
      <c r="B293" s="37">
        <v>43666.957372684999</v>
      </c>
      <c r="C293" s="37" t="s">
        <v>882</v>
      </c>
      <c r="D293" s="38">
        <v>181</v>
      </c>
      <c r="E293" s="34"/>
    </row>
    <row r="294" spans="2:5" x14ac:dyDescent="0.2">
      <c r="B294" s="37">
        <v>43666.961620369999</v>
      </c>
      <c r="C294" s="37" t="s">
        <v>883</v>
      </c>
      <c r="D294" s="38">
        <v>457</v>
      </c>
      <c r="E294" s="34"/>
    </row>
    <row r="295" spans="2:5" x14ac:dyDescent="0.2">
      <c r="B295" s="37">
        <v>43667.419155092997</v>
      </c>
      <c r="C295" s="37" t="s">
        <v>763</v>
      </c>
      <c r="D295" s="38">
        <v>181</v>
      </c>
      <c r="E295" s="34"/>
    </row>
    <row r="296" spans="2:5" x14ac:dyDescent="0.2">
      <c r="B296" s="37">
        <v>43668.198680556001</v>
      </c>
      <c r="C296" s="37" t="s">
        <v>210</v>
      </c>
      <c r="D296" s="38">
        <v>15.400000000000002</v>
      </c>
      <c r="E296" s="34"/>
    </row>
    <row r="297" spans="2:5" x14ac:dyDescent="0.2">
      <c r="B297" s="37">
        <v>43668.199722222002</v>
      </c>
      <c r="C297" s="37" t="s">
        <v>217</v>
      </c>
      <c r="D297" s="38">
        <v>20</v>
      </c>
      <c r="E297" s="34"/>
    </row>
    <row r="298" spans="2:5" x14ac:dyDescent="0.2">
      <c r="B298" s="37">
        <v>43668.200289351997</v>
      </c>
      <c r="C298" s="37" t="s">
        <v>884</v>
      </c>
      <c r="D298" s="38">
        <v>98.2</v>
      </c>
      <c r="E298" s="34"/>
    </row>
    <row r="299" spans="2:5" x14ac:dyDescent="0.2">
      <c r="B299" s="37">
        <v>43668.204479166998</v>
      </c>
      <c r="C299" s="37" t="s">
        <v>772</v>
      </c>
      <c r="D299" s="38">
        <v>89</v>
      </c>
      <c r="E299" s="34"/>
    </row>
    <row r="300" spans="2:5" x14ac:dyDescent="0.2">
      <c r="B300" s="37">
        <v>43668.254131943999</v>
      </c>
      <c r="C300" s="37" t="s">
        <v>26</v>
      </c>
      <c r="D300" s="38">
        <v>89</v>
      </c>
      <c r="E300" s="34"/>
    </row>
    <row r="301" spans="2:5" x14ac:dyDescent="0.2">
      <c r="B301" s="37">
        <v>43668.254594906997</v>
      </c>
      <c r="C301" s="37" t="s">
        <v>885</v>
      </c>
      <c r="D301" s="38">
        <v>89</v>
      </c>
      <c r="E301" s="34"/>
    </row>
    <row r="302" spans="2:5" x14ac:dyDescent="0.2">
      <c r="B302" s="37">
        <v>43668.254733795999</v>
      </c>
      <c r="C302" s="37" t="s">
        <v>886</v>
      </c>
      <c r="D302" s="38">
        <v>89</v>
      </c>
      <c r="E302" s="34"/>
    </row>
    <row r="303" spans="2:5" x14ac:dyDescent="0.2">
      <c r="B303" s="37">
        <v>43668.259687500002</v>
      </c>
      <c r="C303" s="37" t="s">
        <v>36</v>
      </c>
      <c r="D303" s="38">
        <v>89</v>
      </c>
      <c r="E303" s="34"/>
    </row>
    <row r="304" spans="2:5" x14ac:dyDescent="0.2">
      <c r="B304" s="37">
        <v>43668.302083333001</v>
      </c>
      <c r="C304" s="37" t="s">
        <v>25</v>
      </c>
      <c r="D304" s="38">
        <v>135</v>
      </c>
      <c r="E304" s="34"/>
    </row>
    <row r="305" spans="2:5" x14ac:dyDescent="0.2">
      <c r="B305" s="37">
        <v>43668.324594906997</v>
      </c>
      <c r="C305" s="37" t="s">
        <v>887</v>
      </c>
      <c r="D305" s="38">
        <v>43</v>
      </c>
      <c r="E305" s="34"/>
    </row>
    <row r="306" spans="2:5" x14ac:dyDescent="0.2">
      <c r="B306" s="37">
        <v>43668.324814815001</v>
      </c>
      <c r="C306" s="37" t="s">
        <v>14</v>
      </c>
      <c r="D306" s="38">
        <v>89</v>
      </c>
      <c r="E306" s="34"/>
    </row>
    <row r="307" spans="2:5" x14ac:dyDescent="0.2">
      <c r="B307" s="37">
        <v>43668.833900463003</v>
      </c>
      <c r="C307" s="37" t="s">
        <v>888</v>
      </c>
      <c r="D307" s="38">
        <v>52.2</v>
      </c>
      <c r="E307" s="34"/>
    </row>
    <row r="308" spans="2:5" x14ac:dyDescent="0.2">
      <c r="B308" s="37">
        <v>43670.938310185004</v>
      </c>
      <c r="C308" s="37" t="s">
        <v>889</v>
      </c>
      <c r="D308" s="38">
        <v>89</v>
      </c>
      <c r="E308" s="34"/>
    </row>
    <row r="309" spans="2:5" x14ac:dyDescent="0.2">
      <c r="B309" s="37">
        <v>43671.429479167004</v>
      </c>
      <c r="C309" s="37" t="s">
        <v>890</v>
      </c>
      <c r="D309" s="38">
        <v>181</v>
      </c>
      <c r="E309" s="34"/>
    </row>
    <row r="310" spans="2:5" x14ac:dyDescent="0.2">
      <c r="B310" s="37">
        <v>43671.460590278002</v>
      </c>
      <c r="C310" s="37" t="s">
        <v>221</v>
      </c>
      <c r="D310" s="38">
        <v>43</v>
      </c>
      <c r="E310" s="34"/>
    </row>
    <row r="311" spans="2:5" x14ac:dyDescent="0.2">
      <c r="B311" s="37">
        <v>43671.769074074</v>
      </c>
      <c r="C311" s="37" t="s">
        <v>869</v>
      </c>
      <c r="D311" s="38">
        <v>89</v>
      </c>
      <c r="E311" s="34"/>
    </row>
    <row r="312" spans="2:5" x14ac:dyDescent="0.2">
      <c r="B312" s="37">
        <v>43672.362662036998</v>
      </c>
      <c r="C312" s="37" t="s">
        <v>891</v>
      </c>
      <c r="D312" s="38">
        <v>457</v>
      </c>
      <c r="E312" s="34"/>
    </row>
    <row r="313" spans="2:5" x14ac:dyDescent="0.2">
      <c r="B313" s="37">
        <v>43672.388460647999</v>
      </c>
      <c r="C313" s="37" t="s">
        <v>892</v>
      </c>
      <c r="D313" s="38">
        <v>89</v>
      </c>
      <c r="E313" s="34"/>
    </row>
    <row r="314" spans="2:5" x14ac:dyDescent="0.2">
      <c r="B314" s="37">
        <v>43672.389062499999</v>
      </c>
      <c r="C314" s="37" t="s">
        <v>892</v>
      </c>
      <c r="D314" s="38">
        <v>135</v>
      </c>
      <c r="E314" s="34"/>
    </row>
    <row r="315" spans="2:5" x14ac:dyDescent="0.2">
      <c r="B315" s="37">
        <v>43672.460902778002</v>
      </c>
      <c r="C315" s="37" t="s">
        <v>893</v>
      </c>
      <c r="D315" s="38">
        <v>89</v>
      </c>
      <c r="E315" s="34"/>
    </row>
    <row r="316" spans="2:5" x14ac:dyDescent="0.2">
      <c r="B316" s="37">
        <v>43672.476157407</v>
      </c>
      <c r="C316" s="37" t="s">
        <v>894</v>
      </c>
      <c r="D316" s="38">
        <v>181</v>
      </c>
      <c r="E316" s="34"/>
    </row>
    <row r="317" spans="2:5" x14ac:dyDescent="0.2">
      <c r="B317" s="37">
        <v>43672.488599536999</v>
      </c>
      <c r="C317" s="37" t="s">
        <v>895</v>
      </c>
      <c r="D317" s="38">
        <v>135</v>
      </c>
      <c r="E317" s="34"/>
    </row>
    <row r="318" spans="2:5" x14ac:dyDescent="0.2">
      <c r="B318" s="37">
        <v>43672.749826389001</v>
      </c>
      <c r="C318" s="37" t="s">
        <v>50</v>
      </c>
      <c r="D318" s="38">
        <v>227</v>
      </c>
      <c r="E318" s="34"/>
    </row>
    <row r="319" spans="2:5" x14ac:dyDescent="0.2">
      <c r="B319" s="37">
        <v>43673.435891203997</v>
      </c>
      <c r="C319" s="37" t="s">
        <v>183</v>
      </c>
      <c r="D319" s="38">
        <v>181</v>
      </c>
      <c r="E319" s="34"/>
    </row>
    <row r="320" spans="2:5" x14ac:dyDescent="0.2">
      <c r="B320" s="37">
        <v>43673.896296295999</v>
      </c>
      <c r="C320" s="37" t="s">
        <v>896</v>
      </c>
      <c r="D320" s="38">
        <v>457</v>
      </c>
      <c r="E320" s="34"/>
    </row>
    <row r="321" spans="2:5" x14ac:dyDescent="0.2">
      <c r="B321" s="37">
        <v>43674.409710647997</v>
      </c>
      <c r="C321" s="37" t="s">
        <v>897</v>
      </c>
      <c r="D321" s="38">
        <v>917</v>
      </c>
      <c r="E321" s="34"/>
    </row>
    <row r="322" spans="2:5" x14ac:dyDescent="0.2">
      <c r="B322" s="37">
        <v>43674.461030093</v>
      </c>
      <c r="C322" s="37" t="s">
        <v>19</v>
      </c>
      <c r="D322" s="38">
        <v>595</v>
      </c>
      <c r="E322" s="34"/>
    </row>
    <row r="323" spans="2:5" x14ac:dyDescent="0.2">
      <c r="B323" s="37">
        <v>43674.766006944003</v>
      </c>
      <c r="C323" s="37" t="s">
        <v>898</v>
      </c>
      <c r="D323" s="38">
        <v>89</v>
      </c>
      <c r="E323" s="34"/>
    </row>
    <row r="324" spans="2:5" x14ac:dyDescent="0.2">
      <c r="B324" s="37">
        <v>43675.196284721998</v>
      </c>
      <c r="C324" s="37" t="s">
        <v>899</v>
      </c>
      <c r="D324" s="38">
        <v>89</v>
      </c>
      <c r="E324" s="34"/>
    </row>
    <row r="325" spans="2:5" x14ac:dyDescent="0.2">
      <c r="B325" s="37">
        <v>43675.196388889002</v>
      </c>
      <c r="C325" s="37" t="s">
        <v>900</v>
      </c>
      <c r="D325" s="38">
        <v>89</v>
      </c>
      <c r="E325" s="34"/>
    </row>
    <row r="326" spans="2:5" x14ac:dyDescent="0.2">
      <c r="B326" s="37">
        <v>43675.196608796003</v>
      </c>
      <c r="C326" s="37" t="s">
        <v>26</v>
      </c>
      <c r="D326" s="38">
        <v>89</v>
      </c>
      <c r="E326" s="34"/>
    </row>
    <row r="327" spans="2:5" x14ac:dyDescent="0.2">
      <c r="B327" s="37">
        <v>43675.197476852001</v>
      </c>
      <c r="C327" s="37" t="s">
        <v>223</v>
      </c>
      <c r="D327" s="38">
        <v>89</v>
      </c>
      <c r="E327" s="34"/>
    </row>
    <row r="328" spans="2:5" x14ac:dyDescent="0.2">
      <c r="B328" s="37">
        <v>43675.197743056</v>
      </c>
      <c r="C328" s="37" t="s">
        <v>901</v>
      </c>
      <c r="D328" s="38">
        <v>135</v>
      </c>
      <c r="E328" s="34"/>
    </row>
    <row r="329" spans="2:5" x14ac:dyDescent="0.2">
      <c r="B329" s="37">
        <v>43675.198425925999</v>
      </c>
      <c r="C329" s="37" t="s">
        <v>718</v>
      </c>
      <c r="D329" s="38">
        <v>43</v>
      </c>
      <c r="E329" s="34"/>
    </row>
    <row r="330" spans="2:5" x14ac:dyDescent="0.2">
      <c r="B330" s="37">
        <v>43675.198819443998</v>
      </c>
      <c r="C330" s="37" t="s">
        <v>187</v>
      </c>
      <c r="D330" s="38">
        <v>89</v>
      </c>
      <c r="E330" s="34"/>
    </row>
    <row r="331" spans="2:5" x14ac:dyDescent="0.2">
      <c r="B331" s="37">
        <v>43675.198946759003</v>
      </c>
      <c r="C331" s="37" t="s">
        <v>902</v>
      </c>
      <c r="D331" s="38">
        <v>89</v>
      </c>
      <c r="E331" s="34"/>
    </row>
    <row r="332" spans="2:5" x14ac:dyDescent="0.2">
      <c r="B332" s="37">
        <v>43675.198958333</v>
      </c>
      <c r="C332" s="37" t="s">
        <v>710</v>
      </c>
      <c r="D332" s="38">
        <v>89</v>
      </c>
      <c r="E332" s="34"/>
    </row>
    <row r="333" spans="2:5" x14ac:dyDescent="0.2">
      <c r="B333" s="37">
        <v>43675.198981481</v>
      </c>
      <c r="C333" s="37" t="s">
        <v>16</v>
      </c>
      <c r="D333" s="38">
        <v>43</v>
      </c>
      <c r="E333" s="34"/>
    </row>
    <row r="334" spans="2:5" x14ac:dyDescent="0.2">
      <c r="B334" s="37">
        <v>43675.199166667</v>
      </c>
      <c r="C334" s="37" t="s">
        <v>903</v>
      </c>
      <c r="D334" s="38">
        <v>181</v>
      </c>
      <c r="E334" s="34"/>
    </row>
    <row r="335" spans="2:5" x14ac:dyDescent="0.2">
      <c r="B335" s="37">
        <v>43675.199745370002</v>
      </c>
      <c r="C335" s="37" t="s">
        <v>904</v>
      </c>
      <c r="D335" s="38">
        <v>181</v>
      </c>
      <c r="E335" s="34"/>
    </row>
    <row r="336" spans="2:5" x14ac:dyDescent="0.2">
      <c r="B336" s="37">
        <v>43675.209374999999</v>
      </c>
      <c r="C336" s="37" t="s">
        <v>52</v>
      </c>
      <c r="D336" s="38">
        <v>43</v>
      </c>
      <c r="E336" s="34"/>
    </row>
    <row r="337" spans="2:5" x14ac:dyDescent="0.2">
      <c r="B337" s="37">
        <v>43675.257789351999</v>
      </c>
      <c r="C337" s="37" t="s">
        <v>211</v>
      </c>
      <c r="D337" s="38">
        <v>43</v>
      </c>
      <c r="E337" s="34"/>
    </row>
    <row r="338" spans="2:5" x14ac:dyDescent="0.2">
      <c r="B338" s="37">
        <v>43675.257847221998</v>
      </c>
      <c r="C338" s="37" t="s">
        <v>214</v>
      </c>
      <c r="D338" s="38">
        <v>52.2</v>
      </c>
      <c r="E338" s="34"/>
    </row>
    <row r="339" spans="2:5" x14ac:dyDescent="0.2">
      <c r="B339" s="37">
        <v>43675.258125</v>
      </c>
      <c r="C339" s="37" t="s">
        <v>185</v>
      </c>
      <c r="D339" s="38">
        <v>89</v>
      </c>
      <c r="E339" s="34"/>
    </row>
    <row r="340" spans="2:5" x14ac:dyDescent="0.2">
      <c r="B340" s="37">
        <v>43675.258483796002</v>
      </c>
      <c r="C340" s="37" t="s">
        <v>35</v>
      </c>
      <c r="D340" s="38">
        <v>89</v>
      </c>
      <c r="E340" s="34"/>
    </row>
    <row r="341" spans="2:5" x14ac:dyDescent="0.2">
      <c r="B341" s="37">
        <v>43675.258530093</v>
      </c>
      <c r="C341" s="37" t="s">
        <v>905</v>
      </c>
      <c r="D341" s="38">
        <v>1.6000000000000005</v>
      </c>
      <c r="E341" s="34"/>
    </row>
    <row r="342" spans="2:5" x14ac:dyDescent="0.2">
      <c r="B342" s="37">
        <v>43675.258877314998</v>
      </c>
      <c r="C342" s="37" t="s">
        <v>906</v>
      </c>
      <c r="D342" s="38">
        <v>273</v>
      </c>
      <c r="E342" s="34"/>
    </row>
    <row r="343" spans="2:5" x14ac:dyDescent="0.2">
      <c r="B343" s="37">
        <v>43675.258935184997</v>
      </c>
      <c r="C343" s="37" t="s">
        <v>907</v>
      </c>
      <c r="D343" s="38">
        <v>43</v>
      </c>
      <c r="E343" s="34"/>
    </row>
    <row r="344" spans="2:5" x14ac:dyDescent="0.2">
      <c r="B344" s="37">
        <v>43675.259328704</v>
      </c>
      <c r="C344" s="37" t="s">
        <v>908</v>
      </c>
      <c r="D344" s="38">
        <v>89</v>
      </c>
      <c r="E344" s="34"/>
    </row>
    <row r="345" spans="2:5" x14ac:dyDescent="0.2">
      <c r="B345" s="37">
        <v>43675.259594907002</v>
      </c>
      <c r="C345" s="37" t="s">
        <v>909</v>
      </c>
      <c r="D345" s="38">
        <v>89</v>
      </c>
      <c r="E345" s="34"/>
    </row>
    <row r="346" spans="2:5" x14ac:dyDescent="0.2">
      <c r="B346" s="37">
        <v>43675.259618055999</v>
      </c>
      <c r="C346" s="37" t="s">
        <v>910</v>
      </c>
      <c r="D346" s="38">
        <v>24.6</v>
      </c>
      <c r="E346" s="34"/>
    </row>
    <row r="347" spans="2:5" x14ac:dyDescent="0.2">
      <c r="B347" s="37">
        <v>43675.261805556001</v>
      </c>
      <c r="C347" s="37" t="s">
        <v>911</v>
      </c>
      <c r="D347" s="38">
        <v>89</v>
      </c>
      <c r="E347" s="34"/>
    </row>
    <row r="348" spans="2:5" x14ac:dyDescent="0.2">
      <c r="B348" s="37">
        <v>43675.268298611001</v>
      </c>
      <c r="C348" s="37" t="s">
        <v>912</v>
      </c>
      <c r="D348" s="38">
        <v>273</v>
      </c>
      <c r="E348" s="34"/>
    </row>
    <row r="349" spans="2:5" x14ac:dyDescent="0.2">
      <c r="B349" s="37">
        <v>43675.326863426002</v>
      </c>
      <c r="C349" s="37" t="s">
        <v>14</v>
      </c>
      <c r="D349" s="38">
        <v>89</v>
      </c>
      <c r="E349" s="34"/>
    </row>
    <row r="350" spans="2:5" x14ac:dyDescent="0.2">
      <c r="B350" s="37">
        <v>43675.326898148</v>
      </c>
      <c r="C350" s="37" t="s">
        <v>913</v>
      </c>
      <c r="D350" s="38">
        <v>33.800000000000004</v>
      </c>
      <c r="E350" s="34"/>
    </row>
    <row r="351" spans="2:5" x14ac:dyDescent="0.2">
      <c r="B351" s="37">
        <v>43675.330023148003</v>
      </c>
      <c r="C351" s="37" t="s">
        <v>914</v>
      </c>
      <c r="D351" s="38">
        <v>89</v>
      </c>
      <c r="E351" s="34"/>
    </row>
    <row r="352" spans="2:5" x14ac:dyDescent="0.2">
      <c r="B352" s="37">
        <v>43675.379710647998</v>
      </c>
      <c r="C352" s="37" t="s">
        <v>34</v>
      </c>
      <c r="D352" s="38">
        <v>89</v>
      </c>
      <c r="E352" s="34"/>
    </row>
    <row r="353" spans="2:5" x14ac:dyDescent="0.2">
      <c r="B353" s="37">
        <v>43675.439768518998</v>
      </c>
      <c r="C353" s="37" t="s">
        <v>915</v>
      </c>
      <c r="D353" s="38">
        <v>24.6</v>
      </c>
      <c r="E353" s="34"/>
    </row>
    <row r="354" spans="2:5" x14ac:dyDescent="0.2">
      <c r="B354" s="37">
        <v>43675.452303241</v>
      </c>
      <c r="C354" s="37" t="s">
        <v>916</v>
      </c>
      <c r="D354" s="38">
        <v>89</v>
      </c>
      <c r="E354" s="34"/>
    </row>
    <row r="355" spans="2:5" x14ac:dyDescent="0.2">
      <c r="B355" s="37">
        <v>43675.462152777996</v>
      </c>
      <c r="C355" s="37" t="s">
        <v>917</v>
      </c>
      <c r="D355" s="38">
        <v>43</v>
      </c>
      <c r="E355" s="34"/>
    </row>
    <row r="356" spans="2:5" x14ac:dyDescent="0.2">
      <c r="B356" s="37">
        <v>43675.585717593</v>
      </c>
      <c r="C356" s="37" t="s">
        <v>863</v>
      </c>
      <c r="D356" s="38">
        <v>181</v>
      </c>
      <c r="E356" s="34"/>
    </row>
    <row r="357" spans="2:5" x14ac:dyDescent="0.2">
      <c r="B357" s="37">
        <v>43675.586585648001</v>
      </c>
      <c r="C357" s="37" t="s">
        <v>918</v>
      </c>
      <c r="D357" s="38">
        <v>43</v>
      </c>
      <c r="E357" s="34"/>
    </row>
    <row r="358" spans="2:5" x14ac:dyDescent="0.2">
      <c r="B358" s="37">
        <v>43675.643773147996</v>
      </c>
      <c r="C358" s="37" t="s">
        <v>225</v>
      </c>
      <c r="D358" s="38">
        <v>181</v>
      </c>
      <c r="E358" s="34"/>
    </row>
    <row r="359" spans="2:5" x14ac:dyDescent="0.2">
      <c r="B359" s="37">
        <v>43675.688391203999</v>
      </c>
      <c r="C359" s="37" t="s">
        <v>919</v>
      </c>
      <c r="D359" s="38">
        <v>89</v>
      </c>
      <c r="E359" s="34"/>
    </row>
    <row r="360" spans="2:5" x14ac:dyDescent="0.2">
      <c r="B360" s="37">
        <v>43675.694861110998</v>
      </c>
      <c r="C360" s="37" t="s">
        <v>920</v>
      </c>
      <c r="D360" s="38">
        <v>457</v>
      </c>
      <c r="E360" s="34"/>
    </row>
    <row r="361" spans="2:5" x14ac:dyDescent="0.2">
      <c r="B361" s="37">
        <v>43675.703414352</v>
      </c>
      <c r="C361" s="37" t="s">
        <v>763</v>
      </c>
      <c r="D361" s="38">
        <v>181</v>
      </c>
      <c r="E361" s="34"/>
    </row>
    <row r="362" spans="2:5" x14ac:dyDescent="0.2">
      <c r="B362" s="37">
        <v>43675.714502315001</v>
      </c>
      <c r="C362" s="37" t="s">
        <v>921</v>
      </c>
      <c r="D362" s="38">
        <v>89</v>
      </c>
      <c r="E362" s="34"/>
    </row>
    <row r="363" spans="2:5" x14ac:dyDescent="0.2">
      <c r="B363" s="37">
        <v>43675.741643519003</v>
      </c>
      <c r="C363" s="37" t="s">
        <v>922</v>
      </c>
      <c r="D363" s="38">
        <v>33.800000000000004</v>
      </c>
      <c r="E363" s="34"/>
    </row>
    <row r="364" spans="2:5" x14ac:dyDescent="0.2">
      <c r="B364" s="37">
        <v>43675.795879630001</v>
      </c>
      <c r="C364" s="37" t="s">
        <v>210</v>
      </c>
      <c r="D364" s="38">
        <v>6.2000000000000011</v>
      </c>
      <c r="E364" s="34"/>
    </row>
    <row r="365" spans="2:5" x14ac:dyDescent="0.2">
      <c r="B365" s="37">
        <v>43675.797939814998</v>
      </c>
      <c r="C365" s="37" t="s">
        <v>15</v>
      </c>
      <c r="D365" s="38">
        <v>66</v>
      </c>
      <c r="E365" s="34"/>
    </row>
    <row r="366" spans="2:5" x14ac:dyDescent="0.2">
      <c r="B366" s="37">
        <v>43675.847071759003</v>
      </c>
      <c r="C366" s="37" t="s">
        <v>923</v>
      </c>
      <c r="D366" s="38">
        <v>89</v>
      </c>
      <c r="E366" s="34"/>
    </row>
    <row r="367" spans="2:5" x14ac:dyDescent="0.2">
      <c r="B367" s="37">
        <v>43675.857789351998</v>
      </c>
      <c r="C367" s="37" t="s">
        <v>854</v>
      </c>
      <c r="D367" s="38">
        <v>181</v>
      </c>
      <c r="E367" s="34"/>
    </row>
    <row r="368" spans="2:5" x14ac:dyDescent="0.2">
      <c r="B368" s="37">
        <v>43676.350162037001</v>
      </c>
      <c r="C368" s="37" t="s">
        <v>924</v>
      </c>
      <c r="D368" s="38">
        <v>273</v>
      </c>
      <c r="E368" s="34"/>
    </row>
    <row r="369" spans="2:5" x14ac:dyDescent="0.2">
      <c r="B369" s="37">
        <v>43676.361655093002</v>
      </c>
      <c r="C369" s="37" t="s">
        <v>925</v>
      </c>
      <c r="D369" s="38">
        <v>181</v>
      </c>
      <c r="E369" s="34"/>
    </row>
    <row r="370" spans="2:5" x14ac:dyDescent="0.2">
      <c r="B370" s="37">
        <v>43676.582662036999</v>
      </c>
      <c r="C370" s="37" t="s">
        <v>54</v>
      </c>
      <c r="D370" s="38">
        <v>457</v>
      </c>
      <c r="E370" s="34"/>
    </row>
    <row r="371" spans="2:5" x14ac:dyDescent="0.2">
      <c r="B371" s="37">
        <v>43676.662499999999</v>
      </c>
      <c r="C371" s="37" t="s">
        <v>226</v>
      </c>
      <c r="D371" s="38">
        <v>273</v>
      </c>
      <c r="E371" s="34"/>
    </row>
    <row r="372" spans="2:5" x14ac:dyDescent="0.2">
      <c r="B372" s="37">
        <v>43676.747222222002</v>
      </c>
      <c r="C372" s="37" t="s">
        <v>926</v>
      </c>
      <c r="D372" s="38">
        <v>107.4</v>
      </c>
      <c r="E372" s="34"/>
    </row>
    <row r="373" spans="2:5" x14ac:dyDescent="0.2">
      <c r="B373" s="37">
        <v>43676.865844906999</v>
      </c>
      <c r="C373" s="37" t="s">
        <v>927</v>
      </c>
      <c r="D373" s="38">
        <v>43</v>
      </c>
      <c r="E373" s="34"/>
    </row>
    <row r="374" spans="2:5" x14ac:dyDescent="0.2">
      <c r="B374" s="37">
        <v>43677.214201388997</v>
      </c>
      <c r="C374" s="37" t="s">
        <v>195</v>
      </c>
      <c r="D374" s="38">
        <v>457</v>
      </c>
      <c r="E374" s="34"/>
    </row>
    <row r="375" spans="2:5" x14ac:dyDescent="0.2">
      <c r="B375" s="37">
        <v>43677.438229166997</v>
      </c>
      <c r="C375" s="37" t="s">
        <v>811</v>
      </c>
      <c r="D375" s="38">
        <v>43</v>
      </c>
      <c r="E375" s="34"/>
    </row>
    <row r="376" spans="2:5" x14ac:dyDescent="0.2">
      <c r="B376" s="37">
        <v>43677.575405092997</v>
      </c>
      <c r="C376" s="37" t="s">
        <v>928</v>
      </c>
      <c r="D376" s="38">
        <v>89</v>
      </c>
      <c r="E376" s="34"/>
    </row>
    <row r="377" spans="2:5" x14ac:dyDescent="0.2">
      <c r="B377" s="37">
        <v>43677.622280092997</v>
      </c>
      <c r="C377" s="37" t="s">
        <v>928</v>
      </c>
      <c r="D377" s="38">
        <v>273</v>
      </c>
      <c r="E377" s="34"/>
    </row>
    <row r="378" spans="2:5" x14ac:dyDescent="0.2">
      <c r="B378" s="37">
        <v>43677.908981481</v>
      </c>
      <c r="C378" s="37" t="s">
        <v>929</v>
      </c>
      <c r="D378" s="38">
        <v>457</v>
      </c>
      <c r="E378" s="34"/>
    </row>
    <row r="380" spans="2:5" ht="23.25" customHeight="1" x14ac:dyDescent="0.2">
      <c r="B380" s="45" t="s">
        <v>930</v>
      </c>
      <c r="C380" s="45"/>
      <c r="D380" s="35">
        <f>[1]Платежи!$C$378</f>
        <v>298</v>
      </c>
    </row>
  </sheetData>
  <mergeCells count="3">
    <mergeCell ref="A1:F1"/>
    <mergeCell ref="A3:D3"/>
    <mergeCell ref="B380:C3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Расчетный счет</vt:lpstr>
      <vt:lpstr>Сайт dedmorozim.ru</vt:lpstr>
      <vt:lpstr>СМС 3434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Дарья</cp:lastModifiedBy>
  <cp:revision>1</cp:revision>
  <cp:lastPrinted>2019-03-22T07:40:50Z</cp:lastPrinted>
  <dcterms:created xsi:type="dcterms:W3CDTF">2019-03-22T07:40:50Z</dcterms:created>
  <dcterms:modified xsi:type="dcterms:W3CDTF">2019-10-21T09:10:39Z</dcterms:modified>
</cp:coreProperties>
</file>