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аша\Desktop\Рабочий стол\Цветы жизни\"/>
    </mc:Choice>
  </mc:AlternateContent>
  <bookViews>
    <workbookView xWindow="0" yWindow="0" windowWidth="20490" windowHeight="705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B9" i="1"/>
  <c r="B15" i="1"/>
  <c r="B17" i="1" l="1"/>
  <c r="B3" i="1"/>
</calcChain>
</file>

<file path=xl/sharedStrings.xml><?xml version="1.0" encoding="utf-8"?>
<sst xmlns="http://schemas.openxmlformats.org/spreadsheetml/2006/main" count="19" uniqueCount="18">
  <si>
    <t>Сумма, руб</t>
  </si>
  <si>
    <t>Итого поступлений:</t>
  </si>
  <si>
    <t>Итого расходов:</t>
  </si>
  <si>
    <t>Услуги лаборанта по забору крови на выездной донорской акции</t>
  </si>
  <si>
    <t>Обучение по респираторной поддержке врачей ВПС и родителей</t>
  </si>
  <si>
    <t>Выездное обучение врачей детского онкоцентра</t>
  </si>
  <si>
    <t>Няни</t>
  </si>
  <si>
    <t>Поступления по благотворительной акции "Цветы жизни"</t>
  </si>
  <si>
    <t>Добровольные пожертвования</t>
  </si>
  <si>
    <t>Транспортно-экспедицонные услуги</t>
  </si>
  <si>
    <t>Доставка биообразцов потенциальных доноров костного мозга</t>
  </si>
  <si>
    <t>Доставка биообразцов пациентов детского онкоцентра</t>
  </si>
  <si>
    <t>Комиссия онлайн-систем за перевод пожертвований (через сайт)</t>
  </si>
  <si>
    <t>Адресная помощь детям (Григорьев, Аскаров, Воробьев, Чугаева, Смольников, Кокшарова, Шакиров, Овчинникова, Тупицына, Бородин)</t>
  </si>
  <si>
    <t>Расходы по благотворительной акции "Цветы жизни" (сент 2018 - май 2019)</t>
  </si>
  <si>
    <t>Медицинское оборудование для службы качества жизни
(выездной паллиативной службы)</t>
  </si>
  <si>
    <t>Работа службы качества жизни (выездной паллиативной службы) - 
заработные платы врачей и медсестер</t>
  </si>
  <si>
    <t>Все средства были направлены на адресную помощь детям и работу проектов фонда с сентября 2018 года по май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</si>
</sst>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164" fontId="2" fillId="3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/>
    <xf numFmtId="164" fontId="2" fillId="5" borderId="1" xfId="0" applyNumberFormat="1" applyFont="1" applyFill="1" applyBorder="1"/>
    <xf numFmtId="0" fontId="4" fillId="0" borderId="0" xfId="0" applyFont="1"/>
    <xf numFmtId="164" fontId="3" fillId="3" borderId="1" xfId="0" applyNumberFormat="1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 applyAlignment="1">
      <alignment horizontal="left" vertical="center" wrapText="1" indent="3"/>
    </xf>
    <xf numFmtId="0" fontId="3" fillId="5" borderId="1" xfId="0" applyFont="1" applyFill="1" applyBorder="1" applyAlignment="1">
      <alignment horizontal="left" indent="3"/>
    </xf>
    <xf numFmtId="0" fontId="3" fillId="5" borderId="1" xfId="0" applyFont="1" applyFill="1" applyBorder="1" applyAlignment="1">
      <alignment horizontal="left" wrapText="1" indent="3"/>
    </xf>
    <xf numFmtId="0" fontId="3" fillId="3" borderId="1" xfId="0" applyFont="1" applyFill="1" applyBorder="1" applyAlignment="1">
      <alignment horizontal="left" wrapText="1" indent="3"/>
    </xf>
    <xf numFmtId="164" fontId="6" fillId="5" borderId="1" xfId="0" applyNumberFormat="1" applyFont="1" applyFill="1" applyBorder="1"/>
    <xf numFmtId="164" fontId="3" fillId="5" borderId="1" xfId="0" applyNumberFormat="1" applyFont="1" applyFill="1" applyBorder="1" applyAlignment="1">
      <alignment vertical="center"/>
    </xf>
    <xf numFmtId="0" fontId="5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54"/>
  <sheetViews>
    <sheetView tabSelected="1" workbookViewId="0"/>
  </sheetViews>
  <sheetFormatPr defaultColWidth="11" defaultRowHeight="15.75" x14ac:dyDescent="0.25"/>
  <cols>
    <col min="1" max="1" width="67.875" customWidth="1"/>
    <col min="2" max="2" width="17.125" customWidth="1"/>
    <col min="3" max="3" width="11" customWidth="1"/>
  </cols>
  <sheetData>
    <row r="1" spans="1:4" x14ac:dyDescent="0.25">
      <c r="A1" s="7" t="s">
        <v>7</v>
      </c>
      <c r="B1" s="8" t="s">
        <v>0</v>
      </c>
    </row>
    <row r="2" spans="1:4" ht="18.95" customHeight="1" x14ac:dyDescent="0.25">
      <c r="A2" s="21" t="s">
        <v>8</v>
      </c>
      <c r="B2" s="16">
        <v>3201819.58</v>
      </c>
    </row>
    <row r="3" spans="1:4" x14ac:dyDescent="0.25">
      <c r="A3" s="9" t="s">
        <v>1</v>
      </c>
      <c r="B3" s="10">
        <f>B2</f>
        <v>3201819.58</v>
      </c>
    </row>
    <row r="4" spans="1:4" x14ac:dyDescent="0.25">
      <c r="A4" s="3"/>
      <c r="B4" s="4"/>
    </row>
    <row r="5" spans="1:4" x14ac:dyDescent="0.25">
      <c r="A5" s="11" t="s">
        <v>14</v>
      </c>
      <c r="B5" s="12" t="s">
        <v>0</v>
      </c>
    </row>
    <row r="6" spans="1:4" ht="30.95" customHeight="1" x14ac:dyDescent="0.25">
      <c r="A6" s="18" t="s">
        <v>13</v>
      </c>
      <c r="B6" s="17">
        <v>909743.29</v>
      </c>
    </row>
    <row r="7" spans="1:4" x14ac:dyDescent="0.25">
      <c r="A7" s="19" t="s">
        <v>6</v>
      </c>
      <c r="B7" s="17">
        <v>1480888.45</v>
      </c>
      <c r="D7" s="15"/>
    </row>
    <row r="8" spans="1:4" ht="31.5" x14ac:dyDescent="0.25">
      <c r="A8" s="20" t="s">
        <v>16</v>
      </c>
      <c r="B8" s="23">
        <v>280793.76599999983</v>
      </c>
      <c r="D8" s="15"/>
    </row>
    <row r="9" spans="1:4" ht="31.5" x14ac:dyDescent="0.25">
      <c r="A9" s="20" t="s">
        <v>15</v>
      </c>
      <c r="B9" s="23">
        <f>192176.5</f>
        <v>192176.5</v>
      </c>
    </row>
    <row r="10" spans="1:4" x14ac:dyDescent="0.25">
      <c r="A10" s="19" t="s">
        <v>4</v>
      </c>
      <c r="B10" s="17">
        <v>70030</v>
      </c>
    </row>
    <row r="11" spans="1:4" x14ac:dyDescent="0.25">
      <c r="A11" s="19" t="s">
        <v>11</v>
      </c>
      <c r="B11" s="17">
        <f>100479.39</f>
        <v>100479.39</v>
      </c>
    </row>
    <row r="12" spans="1:4" x14ac:dyDescent="0.25">
      <c r="A12" s="19" t="s">
        <v>5</v>
      </c>
      <c r="B12" s="22">
        <v>65662</v>
      </c>
    </row>
    <row r="13" spans="1:4" x14ac:dyDescent="0.25">
      <c r="A13" s="20" t="s">
        <v>10</v>
      </c>
      <c r="B13" s="17">
        <v>58318.65</v>
      </c>
    </row>
    <row r="14" spans="1:4" x14ac:dyDescent="0.25">
      <c r="A14" s="20" t="s">
        <v>3</v>
      </c>
      <c r="B14" s="17">
        <v>7650</v>
      </c>
    </row>
    <row r="15" spans="1:4" x14ac:dyDescent="0.25">
      <c r="A15" s="19" t="s">
        <v>9</v>
      </c>
      <c r="B15" s="17">
        <f>4652.5+13816.33</f>
        <v>18468.830000000002</v>
      </c>
    </row>
    <row r="16" spans="1:4" x14ac:dyDescent="0.25">
      <c r="A16" s="20" t="s">
        <v>12</v>
      </c>
      <c r="B16" s="17">
        <v>17608.704000000002</v>
      </c>
    </row>
    <row r="17" spans="1:2" x14ac:dyDescent="0.25">
      <c r="A17" s="13" t="s">
        <v>2</v>
      </c>
      <c r="B17" s="14">
        <f>SUM(B6:B16)</f>
        <v>3201819.58</v>
      </c>
    </row>
    <row r="18" spans="1:2" x14ac:dyDescent="0.25">
      <c r="A18" s="5"/>
      <c r="B18" s="6"/>
    </row>
    <row r="19" spans="1:2" ht="30.75" customHeight="1" x14ac:dyDescent="0.25">
      <c r="A19" s="24" t="s">
        <v>17</v>
      </c>
      <c r="B19" s="24"/>
    </row>
    <row r="291" s="1" customFormat="1" x14ac:dyDescent="0.25"/>
    <row r="593" s="2" customFormat="1" x14ac:dyDescent="0.25"/>
    <row r="754" s="2" customFormat="1" x14ac:dyDescent="0.25"/>
  </sheetData>
  <mergeCells count="1"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Дарья</cp:lastModifiedBy>
  <cp:lastPrinted>2019-01-10T09:52:55Z</cp:lastPrinted>
  <dcterms:created xsi:type="dcterms:W3CDTF">2019-01-10T08:55:12Z</dcterms:created>
  <dcterms:modified xsi:type="dcterms:W3CDTF">2019-12-16T07:13:07Z</dcterms:modified>
</cp:coreProperties>
</file>