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апрел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/>
</workbook>
</file>

<file path=xl/calcChain.xml><?xml version="1.0" encoding="utf-8"?>
<calcChain xmlns="http://schemas.openxmlformats.org/spreadsheetml/2006/main">
  <c r="A44" i="1" l="1"/>
  <c r="A29" i="1" l="1"/>
  <c r="A38" i="1"/>
  <c r="A49" i="1"/>
  <c r="A62" i="1"/>
  <c r="A73" i="1"/>
  <c r="D3" i="1" l="1"/>
</calcChain>
</file>

<file path=xl/sharedStrings.xml><?xml version="1.0" encoding="utf-8"?>
<sst xmlns="http://schemas.openxmlformats.org/spreadsheetml/2006/main" count="66" uniqueCount="58">
  <si>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</si>
  <si>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</si>
  <si>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</si>
  <si>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</si>
  <si>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</si>
  <si>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</si>
  <si>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</si>
  <si>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</si>
  <si>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</si>
  <si>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</si>
  <si>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</si>
  <si>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</si>
  <si>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</si>
  <si>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</si>
  <si>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</si>
  <si>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Адресная помощь детям</t>
  </si>
  <si>
    <t>Служба качества жизни</t>
  </si>
  <si>
    <t>медицинское оборудование и расходные материалы для выездов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</si>
  <si>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</si>
  <si>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</si>
  <si>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самостоятельное проживание выпускников ДДИ и ПНИ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</si>
  <si>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</si>
  <si>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</si>
  <si>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</si>
  <si>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</si>
  <si>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</si>
  <si>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</si>
  <si>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больничные мамы для детей-сирот</t>
  </si>
  <si>
    <t>расходные материалы и лекарственные препараты для подопечного Александра Худеньких</t>
  </si>
  <si>
    <t>расходные материалы для подопечной Ангелины Чермных</t>
  </si>
  <si>
    <t>расходные материалы для подопечной Алисы Петуниной</t>
  </si>
  <si>
    <t>расходные материалы для подопечного Егора Некрасова</t>
  </si>
  <si>
    <t>расходные материалы для подопечной Василисы Кудаченковой</t>
  </si>
  <si>
    <t>расходные материалы для подопечной Лизы Завьяловой</t>
  </si>
  <si>
    <t>подгузники для подопечного Никиты Комиссарова</t>
  </si>
  <si>
    <t>концентратор, аспиратор, маска рото-носовая, расходные материалы для подопечной Лизы Беляевой</t>
  </si>
  <si>
    <t>инсуффлятор-аспиратор, расходные материалы для подопечной Зилолы Усмановой</t>
  </si>
  <si>
    <t>расходные материалы для подопечной Дианы Бобылевой</t>
  </si>
  <si>
    <t>расходные материалы для подопечного Артема Онучина</t>
  </si>
  <si>
    <t>расходные материалы для подопечной Маргариты Пирожковой</t>
  </si>
  <si>
    <t>расходные материалы для подопечной Софьи Исаковой</t>
  </si>
  <si>
    <t>специализированное питание для подопечного Александра Губина</t>
  </si>
  <si>
    <t>специализированное питание для подопечного Кирилла Останина</t>
  </si>
  <si>
    <t>расходные материалы для подопечной Маши Цыбульской</t>
  </si>
  <si>
    <t>расходные материалы для подопечного Льва Ташкинова</t>
  </si>
  <si>
    <t xml:space="preserve">лекарственные препараты для подопечной Колмогорцевой Вероники </t>
  </si>
  <si>
    <t>авиабилеты для подопечного Артема Панькова</t>
  </si>
  <si>
    <t>авиабилеты для подопечного Демида Григорьева</t>
  </si>
  <si>
    <t>авиабилеты для подопечного Ярослава Глебова</t>
  </si>
  <si>
    <t>авиабилеты для подопечного Ивана Лебедева</t>
  </si>
  <si>
    <t>специализированное питание для подопечного Данила Тарарушкина</t>
  </si>
  <si>
    <t>реабилитация подопечного Арсения Антропова в ФГБУ "ННПЦ ДГОИ им. Дмитрия Рогачева"</t>
  </si>
  <si>
    <t>лекарственный препарат для подопечной Маши Борозняк</t>
  </si>
  <si>
    <t>Расходы благотворительного фонда "Дедморозим" // апрель 2020 г.</t>
  </si>
  <si>
    <t>Потрачено в апреле на помощь подопечным фонда "Дедморозим"</t>
  </si>
  <si>
    <t>забор и доставка анализов пациентов детского онкоцентра в лаборатории</t>
  </si>
  <si>
    <t>запасные медицинское оборудование и расходные материалы к нему для подопечных Службы качества жизни</t>
  </si>
  <si>
    <t>расходные материалы для подопечного Рудничного ДДИ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</si>
</sst>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6" borderId="1" xfId="0" applyFill="1" applyBorder="1"/>
    <xf numFmtId="0" fontId="4" fillId="0" borderId="0" xfId="0" applyFont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tabSelected="1" workbookViewId="0">
      <selection activeCell="B26" sqref="B26:D26"/>
    </sheetView>
  </sheetViews>
  <sheetFormatPr defaultColWidth="8.777343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15.109375" customWidth="1"/>
  </cols>
  <sheetData>
    <row r="1" spans="1:41" ht="15.6" x14ac:dyDescent="0.3">
      <c r="A1" s="35" t="s">
        <v>53</v>
      </c>
      <c r="B1" s="35"/>
      <c r="C1" s="35"/>
      <c r="D1" s="35"/>
    </row>
    <row r="2" spans="1:41" x14ac:dyDescent="0.3">
      <c r="A2" s="14"/>
      <c r="B2" s="1"/>
      <c r="C2" s="1"/>
      <c r="D2" s="1"/>
    </row>
    <row r="3" spans="1:41" x14ac:dyDescent="0.3">
      <c r="A3" s="36" t="s">
        <v>54</v>
      </c>
      <c r="B3" s="36"/>
      <c r="C3" s="36"/>
      <c r="D3" s="13">
        <f>A29+A38+A44+A49+A62+A73</f>
        <v>3629624.5999999996</v>
      </c>
    </row>
    <row r="4" spans="1:41" x14ac:dyDescent="0.3">
      <c r="C4" s="1"/>
      <c r="D4" s="1"/>
    </row>
    <row r="5" spans="1:41" x14ac:dyDescent="0.3">
      <c r="A5" s="29" t="s">
        <v>6</v>
      </c>
      <c r="B5" s="29"/>
      <c r="C5" s="29"/>
      <c r="D5" s="29"/>
    </row>
    <row r="6" spans="1:41" x14ac:dyDescent="0.3">
      <c r="A6" s="7">
        <v>115732.03</v>
      </c>
      <c r="B6" s="28" t="s">
        <v>26</v>
      </c>
      <c r="C6" s="28"/>
      <c r="D6" s="2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41" ht="30" customHeight="1" x14ac:dyDescent="0.3">
      <c r="A7" s="7">
        <v>35050</v>
      </c>
      <c r="B7" s="17" t="s">
        <v>56</v>
      </c>
      <c r="C7" s="17"/>
      <c r="D7" s="18"/>
      <c r="F7" s="16"/>
      <c r="H7" s="12"/>
      <c r="I7" s="9"/>
      <c r="J7" s="10"/>
      <c r="K7" s="10"/>
      <c r="L7" s="1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3">
      <c r="A8" s="22" t="s">
        <v>15</v>
      </c>
      <c r="B8" s="23"/>
      <c r="C8" s="23"/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41" x14ac:dyDescent="0.3">
      <c r="A9" s="7">
        <v>430000</v>
      </c>
      <c r="B9" s="31" t="s">
        <v>36</v>
      </c>
      <c r="C9" s="17"/>
      <c r="D9" s="1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41" ht="30" customHeight="1" x14ac:dyDescent="0.3">
      <c r="A10" s="7">
        <v>415330</v>
      </c>
      <c r="B10" s="31" t="s">
        <v>35</v>
      </c>
      <c r="C10" s="17"/>
      <c r="D10" s="18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41" x14ac:dyDescent="0.3">
      <c r="A11" s="7">
        <v>132328.5</v>
      </c>
      <c r="B11" s="25" t="s">
        <v>30</v>
      </c>
      <c r="C11" s="26"/>
      <c r="D11" s="2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41" x14ac:dyDescent="0.3">
      <c r="A12" s="7">
        <v>68976</v>
      </c>
      <c r="B12" s="25" t="s">
        <v>43</v>
      </c>
      <c r="C12" s="26"/>
      <c r="D12" s="2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41" x14ac:dyDescent="0.3">
      <c r="A13" s="7">
        <v>59399</v>
      </c>
      <c r="B13" s="25" t="s">
        <v>41</v>
      </c>
      <c r="C13" s="26"/>
      <c r="D13" s="2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41" x14ac:dyDescent="0.3">
      <c r="A14" s="7">
        <v>23760</v>
      </c>
      <c r="B14" s="25" t="s">
        <v>38</v>
      </c>
      <c r="C14" s="26"/>
      <c r="D14" s="2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41" x14ac:dyDescent="0.3">
      <c r="A15" s="7">
        <v>22470</v>
      </c>
      <c r="B15" s="25" t="s">
        <v>39</v>
      </c>
      <c r="C15" s="26"/>
      <c r="D15" s="2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41" x14ac:dyDescent="0.3">
      <c r="A16" s="7">
        <v>20050</v>
      </c>
      <c r="B16" s="25" t="s">
        <v>32</v>
      </c>
      <c r="C16" s="26"/>
      <c r="D16" s="2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x14ac:dyDescent="0.3">
      <c r="A17" s="7">
        <v>9520</v>
      </c>
      <c r="B17" s="25" t="s">
        <v>31</v>
      </c>
      <c r="C17" s="26"/>
      <c r="D17" s="2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30" customHeight="1" x14ac:dyDescent="0.3">
      <c r="A18" s="7">
        <v>9009</v>
      </c>
      <c r="B18" s="31" t="s">
        <v>28</v>
      </c>
      <c r="C18" s="17"/>
      <c r="D18" s="1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3">
      <c r="A19" s="7">
        <v>8666</v>
      </c>
      <c r="B19" s="25" t="s">
        <v>40</v>
      </c>
      <c r="C19" s="26"/>
      <c r="D19" s="2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3">
      <c r="A20" s="7">
        <v>7400</v>
      </c>
      <c r="B20" s="25" t="s">
        <v>37</v>
      </c>
      <c r="C20" s="26"/>
      <c r="D20" s="2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3">
      <c r="A21" s="7">
        <v>7380.75</v>
      </c>
      <c r="B21" s="25" t="s">
        <v>29</v>
      </c>
      <c r="C21" s="26"/>
      <c r="D21" s="2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3">
      <c r="A22" s="7">
        <v>5200</v>
      </c>
      <c r="B22" s="25" t="s">
        <v>33</v>
      </c>
      <c r="C22" s="26"/>
      <c r="D22" s="2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3">
      <c r="A23" s="7">
        <v>3633</v>
      </c>
      <c r="B23" s="25" t="s">
        <v>44</v>
      </c>
      <c r="C23" s="26"/>
      <c r="D23" s="27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3">
      <c r="A24" s="7">
        <v>2985</v>
      </c>
      <c r="B24" s="25" t="s">
        <v>42</v>
      </c>
      <c r="C24" s="26"/>
      <c r="D24" s="2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3">
      <c r="A25" s="7">
        <v>2234</v>
      </c>
      <c r="B25" s="25" t="s">
        <v>34</v>
      </c>
      <c r="C25" s="26"/>
      <c r="D25" s="2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3">
      <c r="A26" s="7">
        <v>956</v>
      </c>
      <c r="B26" s="25" t="s">
        <v>45</v>
      </c>
      <c r="C26" s="26"/>
      <c r="D26" s="2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x14ac:dyDescent="0.3">
      <c r="A27" s="22" t="s">
        <v>16</v>
      </c>
      <c r="B27" s="23"/>
      <c r="C27" s="23"/>
      <c r="D27" s="2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3">
      <c r="A28" s="7">
        <v>130000</v>
      </c>
      <c r="B28" s="28" t="s">
        <v>17</v>
      </c>
      <c r="C28" s="28"/>
      <c r="D28" s="2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x14ac:dyDescent="0.3">
      <c r="A29" s="5">
        <f>SUM(A6:D28)</f>
        <v>1510079.28</v>
      </c>
      <c r="B29" s="33" t="s">
        <v>0</v>
      </c>
      <c r="C29" s="33"/>
      <c r="D29" s="3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3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x14ac:dyDescent="0.3">
      <c r="A31" s="29" t="s">
        <v>3</v>
      </c>
      <c r="B31" s="29"/>
      <c r="C31" s="29"/>
      <c r="D31" s="29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x14ac:dyDescent="0.3">
      <c r="A32" s="7">
        <v>113415.15</v>
      </c>
      <c r="B32" s="28" t="s">
        <v>26</v>
      </c>
      <c r="C32" s="28"/>
      <c r="D32" s="28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ht="30" customHeight="1" x14ac:dyDescent="0.3">
      <c r="A33" s="7">
        <v>39691.699999999997</v>
      </c>
      <c r="B33" s="31" t="s">
        <v>19</v>
      </c>
      <c r="C33" s="17"/>
      <c r="D33" s="18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x14ac:dyDescent="0.3">
      <c r="A34" s="22" t="s">
        <v>7</v>
      </c>
      <c r="B34" s="23"/>
      <c r="C34" s="23"/>
      <c r="D34" s="2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x14ac:dyDescent="0.3">
      <c r="A35" s="7">
        <v>76774.509999999995</v>
      </c>
      <c r="B35" s="28" t="s">
        <v>18</v>
      </c>
      <c r="C35" s="28"/>
      <c r="D35" s="28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x14ac:dyDescent="0.3">
      <c r="A36" s="22" t="s">
        <v>8</v>
      </c>
      <c r="B36" s="23"/>
      <c r="C36" s="23"/>
      <c r="D36" s="2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x14ac:dyDescent="0.3">
      <c r="A37" s="7">
        <v>162960.29999999999</v>
      </c>
      <c r="B37" s="28" t="s">
        <v>27</v>
      </c>
      <c r="C37" s="28"/>
      <c r="D37" s="28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x14ac:dyDescent="0.3">
      <c r="A38" s="6">
        <f>SUM(A32:D37)</f>
        <v>392841.66</v>
      </c>
      <c r="B38" s="30" t="s">
        <v>0</v>
      </c>
      <c r="C38" s="30"/>
      <c r="D38" s="3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x14ac:dyDescent="0.3">
      <c r="A40" s="29" t="s">
        <v>4</v>
      </c>
      <c r="B40" s="29"/>
      <c r="C40" s="29"/>
      <c r="D40" s="29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x14ac:dyDescent="0.3">
      <c r="A41" s="7">
        <v>72533.67</v>
      </c>
      <c r="B41" s="28" t="s">
        <v>24</v>
      </c>
      <c r="C41" s="28"/>
      <c r="D41" s="2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x14ac:dyDescent="0.3">
      <c r="A42" s="7">
        <v>33000</v>
      </c>
      <c r="B42" s="28" t="s">
        <v>20</v>
      </c>
      <c r="C42" s="28"/>
      <c r="D42" s="28"/>
    </row>
    <row r="43" spans="1:30" x14ac:dyDescent="0.3">
      <c r="A43" s="7">
        <v>36156.5</v>
      </c>
      <c r="B43" s="25" t="s">
        <v>57</v>
      </c>
      <c r="C43" s="26"/>
      <c r="D43" s="27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x14ac:dyDescent="0.3">
      <c r="A44" s="6">
        <f>SUM(A41:A43)</f>
        <v>141690.16999999998</v>
      </c>
      <c r="B44" s="30" t="s">
        <v>0</v>
      </c>
      <c r="C44" s="30"/>
      <c r="D44" s="30"/>
    </row>
    <row r="46" spans="1:30" x14ac:dyDescent="0.3">
      <c r="A46" s="29" t="s">
        <v>2</v>
      </c>
      <c r="B46" s="29"/>
      <c r="C46" s="29"/>
      <c r="D46" s="29"/>
    </row>
    <row r="47" spans="1:30" x14ac:dyDescent="0.3">
      <c r="A47" s="7">
        <v>17652.05</v>
      </c>
      <c r="B47" s="28" t="s">
        <v>24</v>
      </c>
      <c r="C47" s="28"/>
      <c r="D47" s="2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x14ac:dyDescent="0.3">
      <c r="A48" s="7">
        <v>4380.3</v>
      </c>
      <c r="B48" s="28" t="s">
        <v>21</v>
      </c>
      <c r="C48" s="28"/>
      <c r="D48" s="28"/>
    </row>
    <row r="49" spans="1:30" x14ac:dyDescent="0.3">
      <c r="A49" s="6">
        <f>SUM(A47:A48)</f>
        <v>22032.35</v>
      </c>
      <c r="B49" s="19" t="s">
        <v>0</v>
      </c>
      <c r="C49" s="20"/>
      <c r="D49" s="21"/>
    </row>
    <row r="50" spans="1:30" s="8" customFormat="1" x14ac:dyDescent="0.3">
      <c r="A50" s="9"/>
      <c r="B50" s="10"/>
      <c r="C50" s="10"/>
      <c r="D50" s="10"/>
    </row>
    <row r="51" spans="1:30" x14ac:dyDescent="0.3">
      <c r="A51" s="29" t="s">
        <v>9</v>
      </c>
      <c r="B51" s="29"/>
      <c r="C51" s="29"/>
      <c r="D51" s="29"/>
    </row>
    <row r="52" spans="1:30" x14ac:dyDescent="0.3">
      <c r="A52" s="7">
        <v>33356.28</v>
      </c>
      <c r="B52" s="28" t="s">
        <v>24</v>
      </c>
      <c r="C52" s="28"/>
      <c r="D52" s="2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x14ac:dyDescent="0.3">
      <c r="A53" s="7">
        <v>12853.68</v>
      </c>
      <c r="B53" s="32" t="s">
        <v>55</v>
      </c>
      <c r="C53" s="32"/>
      <c r="D53" s="32"/>
    </row>
    <row r="54" spans="1:30" x14ac:dyDescent="0.3">
      <c r="A54" s="22" t="s">
        <v>15</v>
      </c>
      <c r="B54" s="23"/>
      <c r="C54" s="23"/>
      <c r="D54" s="2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x14ac:dyDescent="0.3">
      <c r="A55" s="7">
        <v>192200</v>
      </c>
      <c r="B55" s="25" t="s">
        <v>52</v>
      </c>
      <c r="C55" s="26"/>
      <c r="D55" s="27"/>
    </row>
    <row r="56" spans="1:30" ht="30" customHeight="1" x14ac:dyDescent="0.3">
      <c r="A56" s="7">
        <v>63900</v>
      </c>
      <c r="B56" s="31" t="s">
        <v>51</v>
      </c>
      <c r="C56" s="17"/>
      <c r="D56" s="18"/>
    </row>
    <row r="57" spans="1:30" x14ac:dyDescent="0.3">
      <c r="A57" s="7">
        <v>17048</v>
      </c>
      <c r="B57" s="25" t="s">
        <v>46</v>
      </c>
      <c r="C57" s="26"/>
      <c r="D57" s="27"/>
    </row>
    <row r="58" spans="1:30" x14ac:dyDescent="0.3">
      <c r="A58" s="7">
        <v>15048</v>
      </c>
      <c r="B58" s="25" t="s">
        <v>48</v>
      </c>
      <c r="C58" s="26"/>
      <c r="D58" s="27"/>
    </row>
    <row r="59" spans="1:30" x14ac:dyDescent="0.3">
      <c r="A59" s="7">
        <v>8392</v>
      </c>
      <c r="B59" s="25" t="s">
        <v>47</v>
      </c>
      <c r="C59" s="26"/>
      <c r="D59" s="27"/>
    </row>
    <row r="60" spans="1:30" x14ac:dyDescent="0.3">
      <c r="A60" s="7">
        <v>8392</v>
      </c>
      <c r="B60" s="25" t="s">
        <v>49</v>
      </c>
      <c r="C60" s="26"/>
      <c r="D60" s="27"/>
    </row>
    <row r="61" spans="1:30" x14ac:dyDescent="0.3">
      <c r="A61" s="7">
        <v>3625</v>
      </c>
      <c r="B61" s="25" t="s">
        <v>50</v>
      </c>
      <c r="C61" s="26"/>
      <c r="D61" s="27"/>
    </row>
    <row r="62" spans="1:30" x14ac:dyDescent="0.3">
      <c r="A62" s="5">
        <f>SUM(A52:A53,A55:A61)</f>
        <v>354814.95999999996</v>
      </c>
      <c r="B62" s="33" t="s">
        <v>0</v>
      </c>
      <c r="C62" s="33"/>
      <c r="D62" s="33"/>
    </row>
    <row r="63" spans="1:30" x14ac:dyDescent="0.3">
      <c r="A63" s="2"/>
      <c r="B63" s="4"/>
      <c r="C63" s="4"/>
      <c r="D63" s="3"/>
    </row>
    <row r="64" spans="1:30" x14ac:dyDescent="0.3">
      <c r="A64" s="29" t="s">
        <v>25</v>
      </c>
      <c r="B64" s="29"/>
      <c r="C64" s="29"/>
      <c r="D64" s="29"/>
    </row>
    <row r="65" spans="1:4" x14ac:dyDescent="0.3">
      <c r="A65" s="15">
        <v>222273.64</v>
      </c>
      <c r="B65" s="34" t="s">
        <v>11</v>
      </c>
      <c r="C65" s="34"/>
      <c r="D65" s="34"/>
    </row>
    <row r="66" spans="1:4" x14ac:dyDescent="0.3">
      <c r="A66" s="15">
        <v>14481.26</v>
      </c>
      <c r="B66" s="32" t="s">
        <v>10</v>
      </c>
      <c r="C66" s="32"/>
      <c r="D66" s="32"/>
    </row>
    <row r="67" spans="1:4" x14ac:dyDescent="0.3">
      <c r="A67" s="15">
        <v>173346.06</v>
      </c>
      <c r="B67" s="32" t="s">
        <v>22</v>
      </c>
      <c r="C67" s="32"/>
      <c r="D67" s="32"/>
    </row>
    <row r="68" spans="1:4" x14ac:dyDescent="0.3">
      <c r="A68" s="15">
        <v>266288.74</v>
      </c>
      <c r="B68" s="32" t="s">
        <v>23</v>
      </c>
      <c r="C68" s="32"/>
      <c r="D68" s="32"/>
    </row>
    <row r="69" spans="1:4" x14ac:dyDescent="0.3">
      <c r="A69" s="15">
        <v>402673.37</v>
      </c>
      <c r="B69" s="32" t="s">
        <v>5</v>
      </c>
      <c r="C69" s="32"/>
      <c r="D69" s="32"/>
    </row>
    <row r="70" spans="1:4" x14ac:dyDescent="0.3">
      <c r="A70" s="15">
        <v>87213.85</v>
      </c>
      <c r="B70" s="32" t="s">
        <v>12</v>
      </c>
      <c r="C70" s="32"/>
      <c r="D70" s="32"/>
    </row>
    <row r="71" spans="1:4" x14ac:dyDescent="0.3">
      <c r="A71" s="15">
        <v>33471.050000000003</v>
      </c>
      <c r="B71" s="25" t="s">
        <v>13</v>
      </c>
      <c r="C71" s="26"/>
      <c r="D71" s="27"/>
    </row>
    <row r="72" spans="1:4" x14ac:dyDescent="0.3">
      <c r="A72" s="15">
        <v>8418.2099999999991</v>
      </c>
      <c r="B72" s="25" t="s">
        <v>14</v>
      </c>
      <c r="C72" s="26"/>
      <c r="D72" s="27"/>
    </row>
    <row r="73" spans="1:4" x14ac:dyDescent="0.3">
      <c r="A73" s="6">
        <f>SUM(A65:A72)</f>
        <v>1208166.18</v>
      </c>
      <c r="B73" s="30" t="s">
        <v>1</v>
      </c>
      <c r="C73" s="30"/>
      <c r="D73" s="30"/>
    </row>
  </sheetData>
  <sortState ref="A54:D60">
    <sortCondition descending="1" ref="A54:A60"/>
  </sortState>
  <mergeCells count="66">
    <mergeCell ref="B43:D43"/>
    <mergeCell ref="A1:D1"/>
    <mergeCell ref="A40:D40"/>
    <mergeCell ref="A31:D31"/>
    <mergeCell ref="B38:D38"/>
    <mergeCell ref="B33:D33"/>
    <mergeCell ref="A5:D5"/>
    <mergeCell ref="B29:D29"/>
    <mergeCell ref="A3:C3"/>
    <mergeCell ref="B28:D28"/>
    <mergeCell ref="B35:D35"/>
    <mergeCell ref="B37:D37"/>
    <mergeCell ref="B6:D6"/>
    <mergeCell ref="B10:D10"/>
    <mergeCell ref="B11:D11"/>
    <mergeCell ref="B12:D12"/>
    <mergeCell ref="A8:D8"/>
    <mergeCell ref="A27:D27"/>
    <mergeCell ref="A36:D36"/>
    <mergeCell ref="A34:D34"/>
    <mergeCell ref="B9:D9"/>
    <mergeCell ref="B25:D25"/>
    <mergeCell ref="B24:D24"/>
    <mergeCell ref="B19:D19"/>
    <mergeCell ref="B18:D18"/>
    <mergeCell ref="B21:D21"/>
    <mergeCell ref="B20:D20"/>
    <mergeCell ref="B23:D23"/>
    <mergeCell ref="B22:D22"/>
    <mergeCell ref="B73:D73"/>
    <mergeCell ref="B72:D72"/>
    <mergeCell ref="A51:D51"/>
    <mergeCell ref="B61:D61"/>
    <mergeCell ref="B62:D62"/>
    <mergeCell ref="B52:D52"/>
    <mergeCell ref="B66:D66"/>
    <mergeCell ref="A64:D64"/>
    <mergeCell ref="B71:D71"/>
    <mergeCell ref="B65:D65"/>
    <mergeCell ref="B70:D70"/>
    <mergeCell ref="B69:D69"/>
    <mergeCell ref="B67:D67"/>
    <mergeCell ref="B68:D68"/>
    <mergeCell ref="B60:D60"/>
    <mergeCell ref="B59:D59"/>
    <mergeCell ref="B58:D58"/>
    <mergeCell ref="B56:D56"/>
    <mergeCell ref="B57:D57"/>
    <mergeCell ref="B53:D53"/>
    <mergeCell ref="B55:D55"/>
    <mergeCell ref="B7:D7"/>
    <mergeCell ref="B49:D49"/>
    <mergeCell ref="A54:D54"/>
    <mergeCell ref="B26:D26"/>
    <mergeCell ref="B48:D48"/>
    <mergeCell ref="B47:D47"/>
    <mergeCell ref="A46:D46"/>
    <mergeCell ref="B32:D32"/>
    <mergeCell ref="B14:D14"/>
    <mergeCell ref="B13:D13"/>
    <mergeCell ref="B41:D41"/>
    <mergeCell ref="B42:D42"/>
    <mergeCell ref="B44:D44"/>
    <mergeCell ref="B17:D17"/>
    <mergeCell ref="B16:D16"/>
    <mergeCell ref="B15:D1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2020-09-07T12:00:23Z</dcterms:modified>
</cp:coreProperties>
</file>