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111\public\Фонд\Отдел фандрайзинга\Фин. отчеты\2020\сайт\август\"/>
    </mc:Choice>
  </mc:AlternateContent>
  <bookViews>
    <workbookView xWindow="0" yWindow="0" windowWidth="23040" windowHeight="9192"/>
  </bookViews>
  <sheets>
    <sheet name="Работа проектов и служб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74" i="1" l="1"/>
  <c r="A86" i="1"/>
  <c r="A41" i="1"/>
  <c r="A51" i="1"/>
  <c r="A57" i="1"/>
  <c r="A62" i="1"/>
  <c r="D3" i="1" l="1"/>
</calcChain>
</file>

<file path=xl/sharedStrings.xml><?xml version="1.0" encoding="utf-8"?>
<sst xmlns="http://schemas.openxmlformats.org/spreadsheetml/2006/main" count="79" uniqueCount="69">
  <si>
    <t>Итого по проекту</t>
  </si>
  <si>
    <t>итого расходов</t>
  </si>
  <si>
    <t>проект "Донорство ума"</t>
  </si>
  <si>
    <t>проект "В домике"</t>
  </si>
  <si>
    <t>проект "Вернуть будущее"</t>
  </si>
  <si>
    <t>страховые взносы и НДФЛ</t>
  </si>
  <si>
    <t>проект "Больше жизни"</t>
  </si>
  <si>
    <t>Служба сохранения семей</t>
  </si>
  <si>
    <t>Служба заботы</t>
  </si>
  <si>
    <t>проект "Скорая чудес"</t>
  </si>
  <si>
    <t>банковское обслуживание и аудит</t>
  </si>
  <si>
    <t>управление фондом и бухгалтерия</t>
  </si>
  <si>
    <t>транспортные расходы (содержание автомобиля, ГСМ, такси)</t>
  </si>
  <si>
    <t>аренды и услуги ЖКХ, содержание офиса</t>
  </si>
  <si>
    <t>связь и интернет</t>
  </si>
  <si>
    <t>канцелярия</t>
  </si>
  <si>
    <t>Адресная помощь детям</t>
  </si>
  <si>
    <t>помощь отделению паллиативной помощи детям</t>
  </si>
  <si>
    <t>Служба качества жизни</t>
  </si>
  <si>
    <t>медицинское оборудование и расходные материалы для выездов</t>
  </si>
  <si>
    <t>оплата труда сотрудников службы (помощь АНО "Сами")</t>
  </si>
  <si>
    <t>оплата труда сотрудников службы</t>
  </si>
  <si>
    <t>натуральная помощь подопечным (продукты, лекарства, средства гигиены, предметы быта)</t>
  </si>
  <si>
    <t>самостоятельное проживание выпускников ДДИ и ПНИ</t>
  </si>
  <si>
    <t>доставка пробирок на типирование</t>
  </si>
  <si>
    <t>социально-правовое и юридическое сопровождение фонда</t>
  </si>
  <si>
    <t>пропаганда и финансирование проектов</t>
  </si>
  <si>
    <t>обеспечение работы проекта</t>
  </si>
  <si>
    <t>Организация работы проектов и служб</t>
  </si>
  <si>
    <t>обеспечение работы проекта и служб</t>
  </si>
  <si>
    <t>услуги привлеченных специалистов</t>
  </si>
  <si>
    <t>медицинские осмотры сотрудников службы</t>
  </si>
  <si>
    <t>больничные мамы для детей-сирот</t>
  </si>
  <si>
    <t>сиделки для тяжелобольных детей на дому</t>
  </si>
  <si>
    <t>забор и доставка анализов пациентов детского онкоцентра в лаборатории</t>
  </si>
  <si>
    <t>запасные медицинское оборудование и расходные материалы к нему для подопечных Службы качества жизни</t>
  </si>
  <si>
    <t>расходные материалы для подопечных Антона Белоусова, Егора Некрасова, Ангелины Чермных</t>
  </si>
  <si>
    <t>расходные материалы для подопечных Егора Некрасова и Кирилла Останина</t>
  </si>
  <si>
    <t>аспиратор, пульсоксиметр, кресло для купания, расходные материалы для подопечного Егора Некрасова</t>
  </si>
  <si>
    <t>пульсоксиметр, гастростомы, трахеостомы, расхлдные материалы для подопечного Антона Белоусова</t>
  </si>
  <si>
    <t>пульсоксиметр, мешок Амбу, расхлдные материалы для подопечного Егора Щукина</t>
  </si>
  <si>
    <t>расходные материалы для подопечных Кирилла Останина и Леши Утробина</t>
  </si>
  <si>
    <t>кресло для купания, пульсоксиметр для подопечного Кирилла Останина</t>
  </si>
  <si>
    <t>кресло для купания, пульсоксиметр, мешок Амбу для подопечного Алеши Исаева</t>
  </si>
  <si>
    <t>кресло для купания для подопечного Илназа Мустаева</t>
  </si>
  <si>
    <t>расходные материалы для подопечного Леши Утробина</t>
  </si>
  <si>
    <t>расходные материалы для подопечного Богдана Ана</t>
  </si>
  <si>
    <t>трахеостомы для подопечного Тимура Безкоровайного</t>
  </si>
  <si>
    <t>трахеостома, расходные материалы для подопечной Алисы Петуниной</t>
  </si>
  <si>
    <t>трахеостомы, расходные материалы для подопечной Евы Вихаревой</t>
  </si>
  <si>
    <t>ингалятор, пульсоксиметр портативный, специализированное питание, расходные материалы для подопечного Льва Ташкинова</t>
  </si>
  <si>
    <t>датчик пульсоксиметра для подопечного Кости Лошакова</t>
  </si>
  <si>
    <t>повязки для подопечного Саши Худеньких</t>
  </si>
  <si>
    <t>расходные материалы для подопечного Антона Воробьева</t>
  </si>
  <si>
    <t>маска рото-носовая для подопечного Егора Ильина</t>
  </si>
  <si>
    <t>расходные материалы для подопечного Артема Рахматуллина</t>
  </si>
  <si>
    <t>транспортировка бригадой СМП подопечной Ксении Красохи</t>
  </si>
  <si>
    <t>пульсоксиметр для подопечного Димы Балдина</t>
  </si>
  <si>
    <t>облучатель-рециркулятор для подопечной Ангелины Чермных</t>
  </si>
  <si>
    <t>расходные материалы для подопечных Артема Онучина, Даниэля Шамкаева</t>
  </si>
  <si>
    <t>оплата авиабилетов Пермь-Москва-Пермь и такси к месту обследования для подопечного Кирилла Вахитова</t>
  </si>
  <si>
    <t>специализированное питание "Малоежка" для подопечного Данила Тарарушкина</t>
  </si>
  <si>
    <t>лекарственный препарат "Колистин" для подопечной Маши Борозняк</t>
  </si>
  <si>
    <t>лекарственный препарат "Колистин" для подопечной Сони Царь</t>
  </si>
  <si>
    <t>доставка лекарственных препаратов для подопечных Сони Царь, Маши Борозняк</t>
  </si>
  <si>
    <t>прием гастроэнтеролога для подопечного Демида Григорьева</t>
  </si>
  <si>
    <t>складное сиденье-гамак для купания, облучатель-рециркулятор, мешок Амбу для подопечного Славы Русинова</t>
  </si>
  <si>
    <t>Расходы благотворительного фонда "Дедморозим" // август</t>
  </si>
  <si>
    <t>Потрачено в августе на помощь подопечным фонда "Дедморозим"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</si>
</sst>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&quot;р.&quot;"/>
  </numFmts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sz val="11"/>
      <color theme="0" tint="-0.499984740745262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horizontal="left"/>
    </xf>
    <xf numFmtId="0" fontId="0" fillId="0" borderId="0" xfId="0" applyBorder="1" applyAlignment="1">
      <alignment horizontal="left"/>
    </xf>
    <xf numFmtId="0" fontId="0" fillId="0" borderId="0" xfId="0" applyFill="1" applyBorder="1" applyAlignment="1">
      <alignment horizontal="left"/>
    </xf>
    <xf numFmtId="0" fontId="0" fillId="0" borderId="0" xfId="0" applyFill="1" applyBorder="1"/>
    <xf numFmtId="0" fontId="1" fillId="0" borderId="0" xfId="0" applyFont="1" applyFill="1" applyBorder="1" applyAlignment="1">
      <alignment horizontal="left"/>
    </xf>
    <xf numFmtId="0" fontId="0" fillId="0" borderId="0" xfId="0" applyFill="1"/>
    <xf numFmtId="164" fontId="3" fillId="2" borderId="0" xfId="0" applyNumberFormat="1" applyFont="1" applyFill="1" applyAlignment="1">
      <alignment horizontal="center" vertical="center"/>
    </xf>
    <xf numFmtId="2" fontId="0" fillId="0" borderId="0" xfId="0" applyNumberFormat="1" applyAlignment="1">
      <alignment horizontal="right"/>
    </xf>
    <xf numFmtId="0" fontId="0" fillId="6" borderId="1" xfId="0" applyFill="1" applyBorder="1" applyAlignment="1">
      <alignment horizontal="right"/>
    </xf>
    <xf numFmtId="2" fontId="0" fillId="6" borderId="1" xfId="0" applyNumberFormat="1" applyFill="1" applyBorder="1" applyAlignment="1">
      <alignment horizontal="right"/>
    </xf>
    <xf numFmtId="0" fontId="0" fillId="6" borderId="1" xfId="0" applyFill="1" applyBorder="1" applyAlignment="1">
      <alignment horizontal="right" wrapText="1"/>
    </xf>
    <xf numFmtId="2" fontId="1" fillId="4" borderId="1" xfId="0" applyNumberFormat="1" applyFont="1" applyFill="1" applyBorder="1" applyAlignment="1">
      <alignment horizontal="right" vertical="center"/>
    </xf>
    <xf numFmtId="2" fontId="1" fillId="4" borderId="1" xfId="0" applyNumberFormat="1" applyFont="1" applyFill="1" applyBorder="1" applyAlignment="1">
      <alignment horizontal="right"/>
    </xf>
    <xf numFmtId="2" fontId="1" fillId="0" borderId="0" xfId="0" applyNumberFormat="1" applyFont="1" applyFill="1" applyBorder="1" applyAlignment="1">
      <alignment horizontal="right"/>
    </xf>
    <xf numFmtId="2" fontId="0" fillId="0" borderId="0" xfId="0" applyNumberFormat="1" applyFill="1" applyBorder="1" applyAlignment="1">
      <alignment horizontal="right"/>
    </xf>
    <xf numFmtId="0" fontId="0" fillId="6" borderId="0" xfId="0" applyFill="1" applyBorder="1" applyAlignment="1">
      <alignment horizontal="right"/>
    </xf>
    <xf numFmtId="0" fontId="0" fillId="6" borderId="0" xfId="0" applyFill="1" applyBorder="1" applyAlignment="1">
      <alignment horizontal="right" wrapText="1"/>
    </xf>
    <xf numFmtId="0" fontId="0" fillId="0" borderId="1" xfId="0" applyBorder="1" applyAlignment="1">
      <alignment horizontal="left" wrapText="1"/>
    </xf>
    <xf numFmtId="0" fontId="1" fillId="4" borderId="1" xfId="0" applyFont="1" applyFill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0" fontId="0" fillId="0" borderId="2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1" fillId="4" borderId="1" xfId="0" applyFont="1" applyFill="1" applyBorder="1" applyAlignment="1">
      <alignment horizontal="left" wrapText="1"/>
    </xf>
    <xf numFmtId="0" fontId="0" fillId="0" borderId="1" xfId="0" applyBorder="1" applyAlignment="1">
      <alignment horizontal="left"/>
    </xf>
    <xf numFmtId="0" fontId="0" fillId="5" borderId="1" xfId="0" applyFill="1" applyBorder="1" applyAlignment="1">
      <alignment horizontal="left" wrapText="1"/>
    </xf>
    <xf numFmtId="2" fontId="0" fillId="6" borderId="2" xfId="0" applyNumberFormat="1" applyFill="1" applyBorder="1" applyAlignment="1">
      <alignment horizontal="center"/>
    </xf>
    <xf numFmtId="2" fontId="0" fillId="6" borderId="4" xfId="0" applyNumberFormat="1" applyFill="1" applyBorder="1" applyAlignment="1">
      <alignment horizontal="center"/>
    </xf>
    <xf numFmtId="2" fontId="0" fillId="6" borderId="3" xfId="0" applyNumberFormat="1" applyFill="1" applyBorder="1" applyAlignment="1">
      <alignment horizontal="center"/>
    </xf>
    <xf numFmtId="0" fontId="0" fillId="5" borderId="1" xfId="0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 vertical="center" wrapText="1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2" fontId="0" fillId="6" borderId="1" xfId="0" applyNumberFormat="1" applyFill="1" applyBorder="1"/>
    <xf numFmtId="0" fontId="4" fillId="0" borderId="0" xfId="0" applyFont="1" applyAlignment="1">
      <alignment wrapText="1"/>
    </xf>
    <xf numFmtId="2" fontId="1" fillId="0" borderId="0" xfId="0" applyNumberFormat="1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O86"/>
  <sheetViews>
    <sheetView tabSelected="1" workbookViewId="0">
      <selection activeCell="A35" sqref="A35:XFD35"/>
    </sheetView>
  </sheetViews>
  <sheetFormatPr defaultColWidth="8.88671875" defaultRowHeight="14.4" x14ac:dyDescent="0.3"/>
  <cols>
    <col min="1" max="1" width="13.6640625" style="8" customWidth="1"/>
    <col min="2" max="2" width="23.6640625" customWidth="1"/>
    <col min="3" max="3" width="35.33203125" customWidth="1"/>
    <col min="4" max="4" width="15.109375" customWidth="1"/>
  </cols>
  <sheetData>
    <row r="1" spans="1:35" ht="15.6" x14ac:dyDescent="0.3">
      <c r="A1" s="34" t="s">
        <v>67</v>
      </c>
      <c r="B1" s="34"/>
      <c r="C1" s="34"/>
      <c r="D1" s="34"/>
    </row>
    <row r="2" spans="1:35" x14ac:dyDescent="0.3">
      <c r="B2" s="1"/>
      <c r="C2" s="1"/>
      <c r="D2" s="1"/>
    </row>
    <row r="3" spans="1:35" x14ac:dyDescent="0.3">
      <c r="A3" s="35" t="s">
        <v>68</v>
      </c>
      <c r="B3" s="35"/>
      <c r="C3" s="35"/>
      <c r="D3" s="7">
        <f>A41+A51+A57+A62+A74+A86</f>
        <v>3197592.05</v>
      </c>
    </row>
    <row r="4" spans="1:35" x14ac:dyDescent="0.3">
      <c r="C4" s="1"/>
      <c r="D4" s="1"/>
    </row>
    <row r="5" spans="1:35" x14ac:dyDescent="0.3">
      <c r="A5" s="23" t="s">
        <v>6</v>
      </c>
      <c r="B5" s="23"/>
      <c r="C5" s="23"/>
      <c r="D5" s="23"/>
    </row>
    <row r="6" spans="1:35" x14ac:dyDescent="0.3">
      <c r="A6" s="9">
        <v>120225.63</v>
      </c>
      <c r="B6" s="22" t="s">
        <v>29</v>
      </c>
      <c r="C6" s="28"/>
      <c r="D6" s="28"/>
      <c r="E6" s="5"/>
      <c r="F6" s="5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</row>
    <row r="7" spans="1:35" x14ac:dyDescent="0.3">
      <c r="A7" s="9">
        <v>1500</v>
      </c>
      <c r="B7" s="22" t="s">
        <v>17</v>
      </c>
      <c r="C7" s="28"/>
      <c r="D7" s="28"/>
      <c r="E7" s="5"/>
      <c r="F7" s="5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</row>
    <row r="8" spans="1:35" ht="30" customHeight="1" x14ac:dyDescent="0.3">
      <c r="A8" s="11">
        <v>59856</v>
      </c>
      <c r="B8" s="25" t="s">
        <v>35</v>
      </c>
      <c r="C8" s="25"/>
      <c r="D8" s="26"/>
      <c r="E8" s="5"/>
      <c r="F8" s="5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</row>
    <row r="9" spans="1:35" x14ac:dyDescent="0.3">
      <c r="A9" s="30" t="s">
        <v>16</v>
      </c>
      <c r="B9" s="31"/>
      <c r="C9" s="31"/>
      <c r="D9" s="32"/>
      <c r="E9" s="5"/>
      <c r="F9" s="5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</row>
    <row r="10" spans="1:35" ht="30" customHeight="1" x14ac:dyDescent="0.3">
      <c r="A10" s="10">
        <v>102390.05</v>
      </c>
      <c r="B10" s="18" t="s">
        <v>38</v>
      </c>
      <c r="C10" s="18"/>
      <c r="D10" s="18"/>
      <c r="E10" s="5"/>
      <c r="F10" s="5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</row>
    <row r="11" spans="1:35" ht="30" customHeight="1" x14ac:dyDescent="0.3">
      <c r="A11" s="10">
        <v>47580</v>
      </c>
      <c r="B11" s="18" t="s">
        <v>50</v>
      </c>
      <c r="C11" s="18"/>
      <c r="D11" s="18"/>
      <c r="E11" s="5"/>
      <c r="F11" s="5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</row>
    <row r="12" spans="1:35" x14ac:dyDescent="0.3">
      <c r="A12" s="10">
        <v>46694.75</v>
      </c>
      <c r="B12" s="18" t="s">
        <v>45</v>
      </c>
      <c r="C12" s="18"/>
      <c r="D12" s="18"/>
      <c r="E12" s="5"/>
      <c r="F12" s="5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</row>
    <row r="13" spans="1:35" ht="30" customHeight="1" x14ac:dyDescent="0.3">
      <c r="A13" s="10">
        <v>42900</v>
      </c>
      <c r="B13" s="18" t="s">
        <v>43</v>
      </c>
      <c r="C13" s="18"/>
      <c r="D13" s="18"/>
      <c r="E13" s="5"/>
      <c r="F13" s="5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</row>
    <row r="14" spans="1:35" x14ac:dyDescent="0.3">
      <c r="A14" s="10">
        <v>42000</v>
      </c>
      <c r="B14" s="18" t="s">
        <v>42</v>
      </c>
      <c r="C14" s="18"/>
      <c r="D14" s="18"/>
      <c r="E14" s="5"/>
      <c r="F14" s="5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</row>
    <row r="15" spans="1:35" x14ac:dyDescent="0.3">
      <c r="A15" s="10">
        <v>34500</v>
      </c>
      <c r="B15" s="18" t="s">
        <v>44</v>
      </c>
      <c r="C15" s="18"/>
      <c r="D15" s="18"/>
      <c r="E15" s="5"/>
      <c r="F15" s="5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</row>
    <row r="16" spans="1:35" ht="30" customHeight="1" x14ac:dyDescent="0.3">
      <c r="A16" s="10">
        <v>32905</v>
      </c>
      <c r="B16" s="18" t="s">
        <v>66</v>
      </c>
      <c r="C16" s="18"/>
      <c r="D16" s="18"/>
      <c r="E16" s="5"/>
      <c r="F16" s="5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</row>
    <row r="17" spans="1:35" x14ac:dyDescent="0.3">
      <c r="A17" s="10">
        <v>22350.25</v>
      </c>
      <c r="B17" s="18" t="s">
        <v>53</v>
      </c>
      <c r="C17" s="18"/>
      <c r="D17" s="18"/>
      <c r="E17" s="5"/>
      <c r="F17" s="5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</row>
    <row r="18" spans="1:35" ht="30" customHeight="1" x14ac:dyDescent="0.3">
      <c r="A18" s="10">
        <v>22294</v>
      </c>
      <c r="B18" s="18" t="s">
        <v>40</v>
      </c>
      <c r="C18" s="18"/>
      <c r="D18" s="18"/>
      <c r="E18" s="5"/>
      <c r="F18" s="5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</row>
    <row r="19" spans="1:35" x14ac:dyDescent="0.3">
      <c r="A19" s="10">
        <v>21600</v>
      </c>
      <c r="B19" s="18" t="s">
        <v>59</v>
      </c>
      <c r="C19" s="18"/>
      <c r="D19" s="18"/>
      <c r="E19" s="5"/>
      <c r="F19" s="5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</row>
    <row r="20" spans="1:35" ht="30" customHeight="1" x14ac:dyDescent="0.3">
      <c r="A20" s="10">
        <v>19556.12</v>
      </c>
      <c r="B20" s="18" t="s">
        <v>39</v>
      </c>
      <c r="C20" s="18"/>
      <c r="D20" s="18"/>
      <c r="E20" s="5"/>
      <c r="F20" s="5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</row>
    <row r="21" spans="1:35" x14ac:dyDescent="0.3">
      <c r="A21" s="10">
        <v>17900</v>
      </c>
      <c r="B21" s="18" t="s">
        <v>54</v>
      </c>
      <c r="C21" s="18"/>
      <c r="D21" s="18"/>
      <c r="E21" s="5"/>
      <c r="F21" s="5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</row>
    <row r="22" spans="1:35" x14ac:dyDescent="0.3">
      <c r="A22" s="10">
        <v>17778.95</v>
      </c>
      <c r="B22" s="18" t="s">
        <v>47</v>
      </c>
      <c r="C22" s="18"/>
      <c r="D22" s="18"/>
      <c r="E22" s="5"/>
      <c r="F22" s="5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</row>
    <row r="23" spans="1:35" x14ac:dyDescent="0.3">
      <c r="A23" s="10">
        <v>17670</v>
      </c>
      <c r="B23" s="18" t="s">
        <v>41</v>
      </c>
      <c r="C23" s="18"/>
      <c r="D23" s="18"/>
      <c r="E23" s="5"/>
      <c r="F23" s="5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</row>
    <row r="24" spans="1:35" x14ac:dyDescent="0.3">
      <c r="A24" s="10">
        <v>15200</v>
      </c>
      <c r="B24" s="18" t="s">
        <v>55</v>
      </c>
      <c r="C24" s="18"/>
      <c r="D24" s="18"/>
      <c r="E24" s="5"/>
      <c r="F24" s="5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</row>
    <row r="25" spans="1:35" x14ac:dyDescent="0.3">
      <c r="A25" s="10">
        <v>9698.76</v>
      </c>
      <c r="B25" s="18" t="s">
        <v>58</v>
      </c>
      <c r="C25" s="18"/>
      <c r="D25" s="18"/>
      <c r="E25" s="5"/>
      <c r="F25" s="5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</row>
    <row r="26" spans="1:35" x14ac:dyDescent="0.3">
      <c r="A26" s="10">
        <v>8664</v>
      </c>
      <c r="B26" s="18" t="s">
        <v>37</v>
      </c>
      <c r="C26" s="18"/>
      <c r="D26" s="18"/>
      <c r="E26" s="5"/>
      <c r="F26" s="5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</row>
    <row r="27" spans="1:35" x14ac:dyDescent="0.3">
      <c r="A27" s="10">
        <v>7500</v>
      </c>
      <c r="B27" s="18" t="s">
        <v>57</v>
      </c>
      <c r="C27" s="18"/>
      <c r="D27" s="18"/>
      <c r="E27" s="5"/>
      <c r="F27" s="5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</row>
    <row r="28" spans="1:35" x14ac:dyDescent="0.3">
      <c r="A28" s="10">
        <v>5900</v>
      </c>
      <c r="B28" s="18" t="s">
        <v>48</v>
      </c>
      <c r="C28" s="18"/>
      <c r="D28" s="18"/>
      <c r="E28" s="5"/>
      <c r="F28" s="5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</row>
    <row r="29" spans="1:35" x14ac:dyDescent="0.3">
      <c r="A29" s="10">
        <v>5800</v>
      </c>
      <c r="B29" s="18" t="s">
        <v>46</v>
      </c>
      <c r="C29" s="18"/>
      <c r="D29" s="18"/>
      <c r="E29" s="5"/>
      <c r="F29" s="5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</row>
    <row r="30" spans="1:35" ht="30" customHeight="1" x14ac:dyDescent="0.3">
      <c r="A30" s="10">
        <v>5398.5</v>
      </c>
      <c r="B30" s="18" t="s">
        <v>36</v>
      </c>
      <c r="C30" s="18"/>
      <c r="D30" s="18"/>
      <c r="E30" s="5"/>
      <c r="F30" s="5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</row>
    <row r="31" spans="1:35" x14ac:dyDescent="0.3">
      <c r="A31" s="10">
        <v>5000</v>
      </c>
      <c r="B31" s="18" t="s">
        <v>51</v>
      </c>
      <c r="C31" s="18"/>
      <c r="D31" s="18"/>
      <c r="E31" s="5"/>
      <c r="F31" s="5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</row>
    <row r="32" spans="1:35" x14ac:dyDescent="0.3">
      <c r="A32" s="10">
        <v>4084.6</v>
      </c>
      <c r="B32" s="18" t="s">
        <v>49</v>
      </c>
      <c r="C32" s="18"/>
      <c r="D32" s="18"/>
      <c r="E32" s="5"/>
      <c r="F32" s="5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</row>
    <row r="33" spans="1:41" x14ac:dyDescent="0.3">
      <c r="A33" s="10">
        <v>3000</v>
      </c>
      <c r="B33" s="18" t="s">
        <v>56</v>
      </c>
      <c r="C33" s="18"/>
      <c r="D33" s="18"/>
      <c r="E33" s="5"/>
      <c r="F33" s="5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</row>
    <row r="34" spans="1:41" x14ac:dyDescent="0.3">
      <c r="A34" s="10">
        <v>1491</v>
      </c>
      <c r="B34" s="18" t="s">
        <v>52</v>
      </c>
      <c r="C34" s="18"/>
      <c r="D34" s="18"/>
      <c r="E34" s="5"/>
      <c r="F34" s="5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</row>
    <row r="35" spans="1:41" x14ac:dyDescent="0.3">
      <c r="A35" s="30" t="s">
        <v>18</v>
      </c>
      <c r="B35" s="31"/>
      <c r="C35" s="31"/>
      <c r="D35" s="32"/>
      <c r="E35" s="5"/>
      <c r="F35" s="5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</row>
    <row r="36" spans="1:41" x14ac:dyDescent="0.3">
      <c r="A36" s="16">
        <v>144497.48000000001</v>
      </c>
      <c r="B36" s="28" t="s">
        <v>20</v>
      </c>
      <c r="C36" s="28"/>
      <c r="D36" s="28"/>
      <c r="E36" s="5"/>
      <c r="F36" s="5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</row>
    <row r="37" spans="1:41" x14ac:dyDescent="0.3">
      <c r="A37" s="39">
        <v>1142</v>
      </c>
      <c r="B37" s="28" t="s">
        <v>30</v>
      </c>
      <c r="C37" s="28"/>
      <c r="D37" s="28"/>
      <c r="F37" s="40"/>
      <c r="H37" s="6"/>
      <c r="I37" s="41"/>
      <c r="J37" s="5"/>
      <c r="K37" s="5"/>
      <c r="L37" s="5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</row>
    <row r="38" spans="1:41" x14ac:dyDescent="0.3">
      <c r="A38" s="9">
        <v>10000</v>
      </c>
      <c r="B38" s="28" t="s">
        <v>19</v>
      </c>
      <c r="C38" s="28"/>
      <c r="D38" s="28"/>
      <c r="E38" s="5"/>
      <c r="F38" s="5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</row>
    <row r="39" spans="1:41" x14ac:dyDescent="0.3">
      <c r="A39" s="30" t="s">
        <v>8</v>
      </c>
      <c r="B39" s="31"/>
      <c r="C39" s="31"/>
      <c r="D39" s="32"/>
      <c r="E39" s="5"/>
      <c r="F39" s="5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</row>
    <row r="40" spans="1:41" x14ac:dyDescent="0.3">
      <c r="A40" s="10">
        <v>36576.54</v>
      </c>
      <c r="B40" s="28" t="s">
        <v>33</v>
      </c>
      <c r="C40" s="28"/>
      <c r="D40" s="28"/>
      <c r="E40" s="5"/>
      <c r="F40" s="5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</row>
    <row r="41" spans="1:41" x14ac:dyDescent="0.3">
      <c r="A41" s="12">
        <f>SUM(A6:D40)</f>
        <v>933653.62999999989</v>
      </c>
      <c r="B41" s="27" t="s">
        <v>0</v>
      </c>
      <c r="C41" s="27"/>
      <c r="D41" s="27"/>
      <c r="E41" s="5"/>
      <c r="F41" s="5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</row>
    <row r="42" spans="1:41" x14ac:dyDescent="0.3">
      <c r="E42" s="5"/>
      <c r="F42" s="5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</row>
    <row r="43" spans="1:41" x14ac:dyDescent="0.3">
      <c r="A43" s="23" t="s">
        <v>3</v>
      </c>
      <c r="B43" s="23"/>
      <c r="C43" s="23"/>
      <c r="D43" s="23"/>
      <c r="E43" s="5"/>
      <c r="F43" s="5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</row>
    <row r="44" spans="1:41" x14ac:dyDescent="0.3">
      <c r="A44" s="9">
        <v>110176.01</v>
      </c>
      <c r="B44" s="28" t="s">
        <v>29</v>
      </c>
      <c r="C44" s="28"/>
      <c r="D44" s="28"/>
      <c r="E44" s="5"/>
      <c r="F44" s="5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</row>
    <row r="45" spans="1:41" ht="30" customHeight="1" x14ac:dyDescent="0.3">
      <c r="A45" s="9">
        <v>2750</v>
      </c>
      <c r="B45" s="18" t="s">
        <v>22</v>
      </c>
      <c r="C45" s="18"/>
      <c r="D45" s="18"/>
      <c r="E45" s="5"/>
      <c r="F45" s="5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</row>
    <row r="46" spans="1:41" x14ac:dyDescent="0.3">
      <c r="A46" s="30" t="s">
        <v>7</v>
      </c>
      <c r="B46" s="31"/>
      <c r="C46" s="31"/>
      <c r="D46" s="32"/>
      <c r="E46" s="5"/>
      <c r="F46" s="5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</row>
    <row r="47" spans="1:41" x14ac:dyDescent="0.3">
      <c r="A47" s="16">
        <v>86318.51</v>
      </c>
      <c r="B47" s="28" t="s">
        <v>21</v>
      </c>
      <c r="C47" s="28"/>
      <c r="D47" s="28"/>
      <c r="E47" s="5"/>
      <c r="F47" s="5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</row>
    <row r="48" spans="1:41" x14ac:dyDescent="0.3">
      <c r="A48" s="30" t="s">
        <v>8</v>
      </c>
      <c r="B48" s="31"/>
      <c r="C48" s="31"/>
      <c r="D48" s="32"/>
      <c r="E48" s="5"/>
      <c r="F48" s="5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</row>
    <row r="49" spans="1:35" x14ac:dyDescent="0.3">
      <c r="A49" s="9">
        <v>2200</v>
      </c>
      <c r="B49" s="28" t="s">
        <v>31</v>
      </c>
      <c r="C49" s="28"/>
      <c r="D49" s="28"/>
      <c r="E49" s="5"/>
      <c r="F49" s="5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</row>
    <row r="50" spans="1:35" x14ac:dyDescent="0.3">
      <c r="A50" s="9">
        <v>180505.5</v>
      </c>
      <c r="B50" s="28" t="s">
        <v>32</v>
      </c>
      <c r="C50" s="28"/>
      <c r="D50" s="28"/>
      <c r="E50" s="5"/>
      <c r="F50" s="5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</row>
    <row r="51" spans="1:35" x14ac:dyDescent="0.3">
      <c r="A51" s="13">
        <f>SUM(A44:D50)</f>
        <v>381950.02</v>
      </c>
      <c r="B51" s="19" t="s">
        <v>0</v>
      </c>
      <c r="C51" s="19"/>
      <c r="D51" s="19"/>
      <c r="E51" s="5"/>
      <c r="F51" s="5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</row>
    <row r="52" spans="1:35" x14ac:dyDescent="0.3">
      <c r="E52" s="5"/>
      <c r="F52" s="5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</row>
    <row r="53" spans="1:35" x14ac:dyDescent="0.3">
      <c r="A53" s="23" t="s">
        <v>4</v>
      </c>
      <c r="B53" s="23"/>
      <c r="C53" s="23"/>
      <c r="D53" s="23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</row>
    <row r="54" spans="1:35" x14ac:dyDescent="0.3">
      <c r="A54" s="9">
        <v>61748</v>
      </c>
      <c r="B54" s="28" t="s">
        <v>27</v>
      </c>
      <c r="C54" s="28"/>
      <c r="D54" s="28"/>
      <c r="E54" s="5"/>
      <c r="F54" s="5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</row>
    <row r="55" spans="1:35" x14ac:dyDescent="0.3">
      <c r="A55" s="9">
        <v>68875.22</v>
      </c>
      <c r="B55" s="28" t="s">
        <v>23</v>
      </c>
      <c r="C55" s="28"/>
      <c r="D55" s="28"/>
    </row>
    <row r="56" spans="1:35" x14ac:dyDescent="0.3">
      <c r="A56" s="16">
        <v>8554</v>
      </c>
      <c r="B56" s="28" t="s">
        <v>30</v>
      </c>
      <c r="C56" s="28"/>
      <c r="D56" s="28"/>
    </row>
    <row r="57" spans="1:35" x14ac:dyDescent="0.3">
      <c r="A57" s="13">
        <f>SUM(A54:D56)</f>
        <v>139177.22</v>
      </c>
      <c r="B57" s="19" t="s">
        <v>0</v>
      </c>
      <c r="C57" s="19"/>
      <c r="D57" s="19"/>
    </row>
    <row r="59" spans="1:35" x14ac:dyDescent="0.3">
      <c r="A59" s="23" t="s">
        <v>2</v>
      </c>
      <c r="B59" s="23"/>
      <c r="C59" s="23"/>
      <c r="D59" s="23"/>
    </row>
    <row r="60" spans="1:35" x14ac:dyDescent="0.3">
      <c r="A60" s="16">
        <v>17971.25</v>
      </c>
      <c r="B60" s="28" t="s">
        <v>27</v>
      </c>
      <c r="C60" s="28"/>
      <c r="D60" s="28"/>
      <c r="E60" s="5"/>
      <c r="F60" s="5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</row>
    <row r="61" spans="1:35" x14ac:dyDescent="0.3">
      <c r="A61" s="16">
        <v>17865.37</v>
      </c>
      <c r="B61" s="28" t="s">
        <v>24</v>
      </c>
      <c r="C61" s="28"/>
      <c r="D61" s="28"/>
    </row>
    <row r="62" spans="1:35" x14ac:dyDescent="0.3">
      <c r="A62" s="13">
        <f>SUM(A60:D61)</f>
        <v>35836.619999999995</v>
      </c>
      <c r="B62" s="36" t="s">
        <v>0</v>
      </c>
      <c r="C62" s="37"/>
      <c r="D62" s="38"/>
    </row>
    <row r="63" spans="1:35" s="4" customFormat="1" x14ac:dyDescent="0.3">
      <c r="A63" s="14"/>
      <c r="B63" s="5"/>
      <c r="C63" s="5"/>
      <c r="D63" s="5"/>
    </row>
    <row r="64" spans="1:35" x14ac:dyDescent="0.3">
      <c r="A64" s="23" t="s">
        <v>9</v>
      </c>
      <c r="B64" s="23"/>
      <c r="C64" s="23"/>
      <c r="D64" s="23"/>
    </row>
    <row r="65" spans="1:35" x14ac:dyDescent="0.3">
      <c r="A65" s="16">
        <v>33675.599999999999</v>
      </c>
      <c r="B65" s="28" t="s">
        <v>27</v>
      </c>
      <c r="C65" s="28"/>
      <c r="D65" s="28"/>
      <c r="E65" s="5"/>
      <c r="F65" s="5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</row>
    <row r="66" spans="1:35" x14ac:dyDescent="0.3">
      <c r="A66" s="17">
        <v>24516.39</v>
      </c>
      <c r="B66" s="29" t="s">
        <v>34</v>
      </c>
      <c r="C66" s="29"/>
      <c r="D66" s="29"/>
    </row>
    <row r="67" spans="1:35" x14ac:dyDescent="0.3">
      <c r="A67" s="30" t="s">
        <v>16</v>
      </c>
      <c r="B67" s="31"/>
      <c r="C67" s="31"/>
      <c r="D67" s="32"/>
      <c r="E67" s="5"/>
      <c r="F67" s="5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</row>
    <row r="68" spans="1:35" x14ac:dyDescent="0.3">
      <c r="A68" s="10">
        <v>199640</v>
      </c>
      <c r="B68" s="24" t="s">
        <v>62</v>
      </c>
      <c r="C68" s="25"/>
      <c r="D68" s="26"/>
    </row>
    <row r="69" spans="1:35" x14ac:dyDescent="0.3">
      <c r="A69" s="10">
        <v>99820</v>
      </c>
      <c r="B69" s="24" t="s">
        <v>63</v>
      </c>
      <c r="C69" s="25"/>
      <c r="D69" s="26"/>
    </row>
    <row r="70" spans="1:35" ht="30" customHeight="1" x14ac:dyDescent="0.3">
      <c r="A70" s="10">
        <v>29349</v>
      </c>
      <c r="B70" s="24" t="s">
        <v>60</v>
      </c>
      <c r="C70" s="25"/>
      <c r="D70" s="26"/>
    </row>
    <row r="71" spans="1:35" ht="30" customHeight="1" x14ac:dyDescent="0.3">
      <c r="A71" s="10">
        <v>3747</v>
      </c>
      <c r="B71" s="24" t="s">
        <v>61</v>
      </c>
      <c r="C71" s="25"/>
      <c r="D71" s="26"/>
    </row>
    <row r="72" spans="1:35" x14ac:dyDescent="0.3">
      <c r="A72" s="10">
        <v>1200</v>
      </c>
      <c r="B72" s="24" t="s">
        <v>65</v>
      </c>
      <c r="C72" s="25"/>
      <c r="D72" s="26"/>
    </row>
    <row r="73" spans="1:35" ht="30" customHeight="1" x14ac:dyDescent="0.3">
      <c r="A73" s="10">
        <v>955</v>
      </c>
      <c r="B73" s="24" t="s">
        <v>64</v>
      </c>
      <c r="C73" s="25"/>
      <c r="D73" s="26"/>
    </row>
    <row r="74" spans="1:35" x14ac:dyDescent="0.3">
      <c r="A74" s="12">
        <f>SUM(A65:D73)</f>
        <v>392902.99</v>
      </c>
      <c r="B74" s="27" t="s">
        <v>0</v>
      </c>
      <c r="C74" s="27"/>
      <c r="D74" s="27"/>
    </row>
    <row r="75" spans="1:35" x14ac:dyDescent="0.3">
      <c r="A75" s="15"/>
      <c r="B75" s="3"/>
      <c r="C75" s="3"/>
      <c r="D75" s="2"/>
    </row>
    <row r="76" spans="1:35" x14ac:dyDescent="0.3">
      <c r="A76" s="23" t="s">
        <v>28</v>
      </c>
      <c r="B76" s="23"/>
      <c r="C76" s="23"/>
      <c r="D76" s="23"/>
    </row>
    <row r="77" spans="1:35" x14ac:dyDescent="0.3">
      <c r="A77" s="9">
        <v>220498.4</v>
      </c>
      <c r="B77" s="33" t="s">
        <v>11</v>
      </c>
      <c r="C77" s="33"/>
      <c r="D77" s="33"/>
    </row>
    <row r="78" spans="1:35" x14ac:dyDescent="0.3">
      <c r="A78" s="11">
        <v>10831.73</v>
      </c>
      <c r="B78" s="29" t="s">
        <v>10</v>
      </c>
      <c r="C78" s="29"/>
      <c r="D78" s="29"/>
    </row>
    <row r="79" spans="1:35" x14ac:dyDescent="0.3">
      <c r="A79" s="11">
        <v>76810.849999999991</v>
      </c>
      <c r="B79" s="29" t="s">
        <v>25</v>
      </c>
      <c r="C79" s="29"/>
      <c r="D79" s="29"/>
    </row>
    <row r="80" spans="1:35" x14ac:dyDescent="0.3">
      <c r="A80" s="11">
        <v>572728.01</v>
      </c>
      <c r="B80" s="29" t="s">
        <v>26</v>
      </c>
      <c r="C80" s="29"/>
      <c r="D80" s="29"/>
    </row>
    <row r="81" spans="1:4" x14ac:dyDescent="0.3">
      <c r="A81" s="11">
        <v>240461</v>
      </c>
      <c r="B81" s="29" t="s">
        <v>5</v>
      </c>
      <c r="C81" s="29"/>
      <c r="D81" s="29"/>
    </row>
    <row r="82" spans="1:4" x14ac:dyDescent="0.3">
      <c r="A82" s="11">
        <v>64076.119999999995</v>
      </c>
      <c r="B82" s="29" t="s">
        <v>12</v>
      </c>
      <c r="C82" s="29"/>
      <c r="D82" s="29"/>
    </row>
    <row r="83" spans="1:4" x14ac:dyDescent="0.3">
      <c r="A83" s="9">
        <v>123287.86</v>
      </c>
      <c r="B83" s="20" t="s">
        <v>13</v>
      </c>
      <c r="C83" s="21"/>
      <c r="D83" s="22"/>
    </row>
    <row r="84" spans="1:4" x14ac:dyDescent="0.3">
      <c r="A84" s="9">
        <v>2256.4899999999998</v>
      </c>
      <c r="B84" s="20" t="s">
        <v>14</v>
      </c>
      <c r="C84" s="21"/>
      <c r="D84" s="22"/>
    </row>
    <row r="85" spans="1:4" x14ac:dyDescent="0.3">
      <c r="A85" s="9">
        <v>3121.11</v>
      </c>
      <c r="B85" s="20" t="s">
        <v>15</v>
      </c>
      <c r="C85" s="21"/>
      <c r="D85" s="22"/>
    </row>
    <row r="86" spans="1:4" x14ac:dyDescent="0.3">
      <c r="A86" s="13">
        <f>SUM(A77:A85)</f>
        <v>1314071.57</v>
      </c>
      <c r="B86" s="19" t="s">
        <v>1</v>
      </c>
      <c r="C86" s="19"/>
      <c r="D86" s="19"/>
    </row>
  </sheetData>
  <sortState ref="A67:D72">
    <sortCondition descending="1" ref="A67:A72"/>
  </sortState>
  <mergeCells count="79">
    <mergeCell ref="B40:D40"/>
    <mergeCell ref="B50:D50"/>
    <mergeCell ref="A9:D9"/>
    <mergeCell ref="B44:D44"/>
    <mergeCell ref="A76:D76"/>
    <mergeCell ref="A59:D59"/>
    <mergeCell ref="B66:D66"/>
    <mergeCell ref="B37:D37"/>
    <mergeCell ref="B79:D79"/>
    <mergeCell ref="B80:D80"/>
    <mergeCell ref="B54:D54"/>
    <mergeCell ref="B55:D55"/>
    <mergeCell ref="B61:D61"/>
    <mergeCell ref="B60:D60"/>
    <mergeCell ref="B57:D57"/>
    <mergeCell ref="B62:D62"/>
    <mergeCell ref="B49:D49"/>
    <mergeCell ref="B56:D56"/>
    <mergeCell ref="B71:D71"/>
    <mergeCell ref="B72:D72"/>
    <mergeCell ref="A1:D1"/>
    <mergeCell ref="A53:D53"/>
    <mergeCell ref="A43:D43"/>
    <mergeCell ref="B51:D51"/>
    <mergeCell ref="B45:D45"/>
    <mergeCell ref="A5:D5"/>
    <mergeCell ref="B41:D41"/>
    <mergeCell ref="B36:D36"/>
    <mergeCell ref="A3:C3"/>
    <mergeCell ref="B38:D38"/>
    <mergeCell ref="B7:D7"/>
    <mergeCell ref="B47:D47"/>
    <mergeCell ref="A48:D48"/>
    <mergeCell ref="A46:D46"/>
    <mergeCell ref="B6:D6"/>
    <mergeCell ref="A35:D35"/>
    <mergeCell ref="A39:D39"/>
    <mergeCell ref="B8:D8"/>
    <mergeCell ref="B10:D10"/>
    <mergeCell ref="B11:D11"/>
    <mergeCell ref="B12:D12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86:D86"/>
    <mergeCell ref="B84:D84"/>
    <mergeCell ref="B85:D85"/>
    <mergeCell ref="A64:D64"/>
    <mergeCell ref="B68:D68"/>
    <mergeCell ref="B74:D74"/>
    <mergeCell ref="B65:D65"/>
    <mergeCell ref="B78:D78"/>
    <mergeCell ref="A67:D67"/>
    <mergeCell ref="B83:D83"/>
    <mergeCell ref="B77:D77"/>
    <mergeCell ref="B82:D82"/>
    <mergeCell ref="B81:D81"/>
    <mergeCell ref="B69:D69"/>
    <mergeCell ref="B73:D73"/>
    <mergeCell ref="B70:D70"/>
    <mergeCell ref="B23:D23"/>
    <mergeCell ref="B24:D24"/>
    <mergeCell ref="B25:D25"/>
    <mergeCell ref="B31:D31"/>
    <mergeCell ref="B32:D32"/>
    <mergeCell ref="B33:D33"/>
    <mergeCell ref="B34:D34"/>
    <mergeCell ref="B26:D26"/>
    <mergeCell ref="B27:D27"/>
    <mergeCell ref="B28:D28"/>
    <mergeCell ref="B29:D29"/>
    <mergeCell ref="B30:D30"/>
  </mergeCells>
  <pageMargins left="0.7" right="0.7" top="0.75" bottom="0.75" header="0.3" footer="0.3"/>
  <pageSetup paperSize="9" scale="5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Работа проектов и служб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Кафедра журналистики</dc:creator>
  <cp:lastModifiedBy>Наташа</cp:lastModifiedBy>
  <cp:lastPrinted>2020-05-28T09:48:41Z</cp:lastPrinted>
  <dcterms:created xsi:type="dcterms:W3CDTF">2018-02-28T19:38:51Z</dcterms:created>
  <dcterms:modified xsi:type="dcterms:W3CDTF">2020-11-12T11:35:10Z</dcterms:modified>
</cp:coreProperties>
</file>