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июль\"/>
    </mc:Choice>
  </mc:AlternateContent>
  <bookViews>
    <workbookView xWindow="0" yWindow="0" windowWidth="23040" windowHeight="9192"/>
  </bookViews>
  <sheets>
    <sheet name="Работа проектов и служб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6" i="1" l="1"/>
  <c r="A84" i="1"/>
  <c r="A69" i="1"/>
  <c r="A65" i="1"/>
  <c r="A59" i="1"/>
  <c r="A49" i="1"/>
  <c r="A100" i="1" l="1"/>
  <c r="D3" i="1" s="1"/>
</calcChain>
</file>

<file path=xl/sharedStrings.xml><?xml version="1.0" encoding="utf-8"?>
<sst xmlns="http://schemas.openxmlformats.org/spreadsheetml/2006/main" count="92" uniqueCount="82">
  <si>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</si>
  <si>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</si>
  <si>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</si>
  <si>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</si>
  <si>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</si>
  <si>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</si>
  <si>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</si>
  <si>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</si>
  <si>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</si>
  <si>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</si>
  <si>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</si>
  <si>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управление фондом и бухгалтерия</t>
  </si>
  <si>
    <t>транспортные расходы (содержание автомобиля, ГСМ, такси)</t>
  </si>
  <si>
    <t>аренды и услуги ЖКХ, содержание офиса</t>
  </si>
  <si>
    <t>связь и интернет</t>
  </si>
  <si>
    <t>канцелярия</t>
  </si>
  <si>
    <t>Адресная помощь детям</t>
  </si>
  <si>
    <t>помощь отделению паллиативной помощи детям</t>
  </si>
  <si>
    <t>Служба качества жизни</t>
  </si>
  <si>
    <t>медицинское оборудование и расходные материалы для выездов</t>
  </si>
  <si>
    <t>оплата труда сотрудников службы (помощь АНО "Сами")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</si>
  <si>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</si>
  <si>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</si>
  <si>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</si>
  <si>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</si>
  <si>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</si>
  <si>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</si>
  <si>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</si>
  <si>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</si>
  <si>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медицинские осмотры сотрудников службы</t>
  </si>
  <si>
    <t>больничные мамы для детей-сирот</t>
  </si>
  <si>
    <t>сиделки для тяжелобольных детей на дому</t>
  </si>
  <si>
    <t>забор и доставка анализов пациентов детского онкоцентра в лаборатории</t>
  </si>
  <si>
    <t>расходные материалы для подопечного Егора Некрасова</t>
  </si>
  <si>
    <t>расходные материалы для подопечного Леши Утробина</t>
  </si>
  <si>
    <t>облучатель-рециркулятор, расходные материалы для подопечного Льва Ташкинова</t>
  </si>
  <si>
    <t>аспиратор, пульсоксиметр для подомечного Тимура Безкоровайного</t>
  </si>
  <si>
    <t>расходные материалы для подопечной Вики Габдурахмановой</t>
  </si>
  <si>
    <t>пульсоксиметр для подопечной Яны Сабитовой</t>
  </si>
  <si>
    <t>маска рото-носовая, расходные материалы для подопечного Егора Ильина</t>
  </si>
  <si>
    <t>расходные материалы для подопечного Виталика Старцева</t>
  </si>
  <si>
    <t>расходные материалы для подопечного Дениса Бородина</t>
  </si>
  <si>
    <t>расходные материалы для подопечного Артема Онучина</t>
  </si>
  <si>
    <t>расходные материалы для подопечной Василисы Кудаченковой</t>
  </si>
  <si>
    <t>кресло для купания, расходные материалы для подопечного Жени Григорьева</t>
  </si>
  <si>
    <t>гастростома, комплект для установки гастростомы, расходные материалы для подопечного Гриши Селедкова</t>
  </si>
  <si>
    <t>расходные материалы для подопечной Дианы Бобылевой</t>
  </si>
  <si>
    <t>гастростома, комплект для установки гастростомы, расходные материалы для подопечной Милании Кургановой</t>
  </si>
  <si>
    <t>расходные материалы для подопечного Даниэля Шамкаева</t>
  </si>
  <si>
    <t>аспиратор, аспиратор портативный, расходные материалы для подопечной Ирины Метляевой</t>
  </si>
  <si>
    <t>специализированное питание для подопечных Службы качества жизни</t>
  </si>
  <si>
    <t>аспиратор, расходные материалы для подопечной Алисы Петуниной</t>
  </si>
  <si>
    <t>гастростома, прогулочная коляска, расходные материалы для подопечной Евы Вихаревой</t>
  </si>
  <si>
    <t>расходные материалы для подопечного Антона Воробьева</t>
  </si>
  <si>
    <t>пульсоксиметр, расходные материалы для подопечной Зилолы Усмановой</t>
  </si>
  <si>
    <t>повязки для подопечного Саши Худеньких</t>
  </si>
  <si>
    <t>расходные материалы для подопечного Исмаила Маматова</t>
  </si>
  <si>
    <t>гастростома, комплект для установки гастростомы для подопечного Вани Антонова</t>
  </si>
  <si>
    <t xml:space="preserve">расходные материалы для подопечного Илназа Мустаева </t>
  </si>
  <si>
    <t>подгузники, расходные материалы для Саши Бабыкина</t>
  </si>
  <si>
    <t>авиабилеты для подопечного Ярослава Глебова</t>
  </si>
  <si>
    <t>оплата генетического анализа для подопечного Дениса Морщинина</t>
  </si>
  <si>
    <t>авиабилеты для подопечного Миши Черемных</t>
  </si>
  <si>
    <t>авиабилеты для подопечного Вани Лебедева</t>
  </si>
  <si>
    <t>оплата обследования для подопечного Арсения Антропова</t>
  </si>
  <si>
    <t>оплата обследования МРТ для подопечной Ксюши Красохи</t>
  </si>
  <si>
    <t>Помощь больницам и врачам в рамках коалиции SOSеди</t>
  </si>
  <si>
    <t>настольные игры и канцтовары для больниц</t>
  </si>
  <si>
    <t>тепловлагообменник "Искусственный нос", пульсоксиметр, мешок Амбу, расходные материалы для подопечного Антона Белоусова</t>
  </si>
  <si>
    <t>специализированное питание "Малоежка" для подопечного Данила Тарарушкина</t>
  </si>
  <si>
    <t>лекарственный препарат "Колистин" для подопечной Маши Борозняк</t>
  </si>
  <si>
    <t>небулайзер, расходные материалы, лекарственный препарат "Колистин" для подопечной Сони Царь</t>
  </si>
  <si>
    <t>лекарственный препарат "Гианеб" для подопечных Сони Царь и Маши Борозняк</t>
  </si>
  <si>
    <t>оплата обследования МРТ для подопечных Службы качества жизни</t>
  </si>
  <si>
    <t>запасные медицинское оборудование и расходные материалы к нему для подопечных Службы качества жизни</t>
  </si>
  <si>
    <t>Расходы благотворительного фонда "Дедморозим" // июль 2020 г.</t>
  </si>
  <si>
    <t>Потрачено в июле на помощь подопечным фонда "Дедморозим"</t>
  </si>
  <si>
    <t>лекарственный препарат "Цефтазидин", расходные материалы для подопечной Лизы Завьяловой</t>
  </si>
  <si>
    <t>лекарственный препарат "Катаджель" для подопечных Жени Григорьева и Леши Утробина</t>
  </si>
  <si>
    <t>лекарственный препарат "Катаджель" для подопечных Службы качества жизни</t>
  </si>
  <si>
    <t>лекарственный препарат "Пурилон" гель для подопечных Жени Григорьева и Богдана Ана</t>
  </si>
  <si>
    <t>развитие реабилитационной среды в ДДИ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</si>
</sst>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4" fillId="0" borderId="0" xfId="0" applyFont="1" applyAlignment="1">
      <alignment wrapText="1"/>
    </xf>
    <xf numFmtId="2" fontId="0" fillId="6" borderId="1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/>
    </xf>
    <xf numFmtId="2" fontId="0" fillId="7" borderId="4" xfId="0" applyNumberFormat="1" applyFill="1" applyBorder="1" applyAlignment="1">
      <alignment horizontal="center"/>
    </xf>
    <xf numFmtId="2" fontId="0" fillId="7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0"/>
  <sheetViews>
    <sheetView tabSelected="1" workbookViewId="0">
      <selection activeCell="A88" sqref="A88"/>
    </sheetView>
  </sheetViews>
  <sheetFormatPr defaultColWidth="8.88671875" defaultRowHeight="14.4" x14ac:dyDescent="0.3"/>
  <cols>
    <col min="1" max="1" width="13.6640625" style="11" customWidth="1"/>
    <col min="2" max="2" width="23.6640625" customWidth="1"/>
    <col min="3" max="3" width="35.33203125" customWidth="1"/>
    <col min="4" max="4" width="22.6640625" customWidth="1"/>
  </cols>
  <sheetData>
    <row r="1" spans="1:41" ht="15.6" x14ac:dyDescent="0.3">
      <c r="A1" s="42" t="s">
        <v>75</v>
      </c>
      <c r="B1" s="42"/>
      <c r="C1" s="42"/>
      <c r="D1" s="42"/>
    </row>
    <row r="2" spans="1:41" x14ac:dyDescent="0.3">
      <c r="A2" s="14"/>
      <c r="B2" s="1"/>
      <c r="C2" s="1"/>
      <c r="D2" s="1"/>
    </row>
    <row r="3" spans="1:41" x14ac:dyDescent="0.3">
      <c r="A3" s="44" t="s">
        <v>76</v>
      </c>
      <c r="B3" s="44"/>
      <c r="C3" s="44"/>
      <c r="D3" s="13">
        <f>A49+A59+A65+A69+A84+A96+A100</f>
        <v>4416027.53</v>
      </c>
    </row>
    <row r="4" spans="1:41" x14ac:dyDescent="0.3">
      <c r="C4" s="1"/>
      <c r="D4" s="1"/>
    </row>
    <row r="5" spans="1:41" x14ac:dyDescent="0.3">
      <c r="A5" s="37" t="s">
        <v>6</v>
      </c>
      <c r="B5" s="37"/>
      <c r="C5" s="37"/>
      <c r="D5" s="37"/>
    </row>
    <row r="6" spans="1:41" x14ac:dyDescent="0.3">
      <c r="A6" s="7">
        <v>129464.38</v>
      </c>
      <c r="B6" s="29" t="s">
        <v>27</v>
      </c>
      <c r="C6" s="29"/>
      <c r="D6" s="2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41" x14ac:dyDescent="0.3">
      <c r="A7" s="7">
        <v>1500</v>
      </c>
      <c r="B7" s="29" t="s">
        <v>17</v>
      </c>
      <c r="C7" s="29"/>
      <c r="D7" s="29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41" ht="30" customHeight="1" x14ac:dyDescent="0.3">
      <c r="A8" s="7">
        <v>130947.1</v>
      </c>
      <c r="B8" s="38" t="s">
        <v>74</v>
      </c>
      <c r="C8" s="38"/>
      <c r="D8" s="39"/>
      <c r="F8" s="17"/>
      <c r="H8" s="12"/>
      <c r="I8" s="9"/>
      <c r="J8" s="10"/>
      <c r="K8" s="10"/>
      <c r="L8" s="10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x14ac:dyDescent="0.3">
      <c r="A9" s="34" t="s">
        <v>16</v>
      </c>
      <c r="B9" s="35"/>
      <c r="C9" s="35"/>
      <c r="D9" s="3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41" s="12" customFormat="1" x14ac:dyDescent="0.3">
      <c r="A10" s="7">
        <v>451269.12</v>
      </c>
      <c r="B10" s="20" t="s">
        <v>50</v>
      </c>
      <c r="C10" s="21"/>
      <c r="D10" s="22"/>
    </row>
    <row r="11" spans="1:41" s="12" customFormat="1" x14ac:dyDescent="0.3">
      <c r="A11" s="7">
        <v>333920.3</v>
      </c>
      <c r="B11" s="20" t="s">
        <v>51</v>
      </c>
      <c r="C11" s="21"/>
      <c r="D11" s="22"/>
    </row>
    <row r="12" spans="1:41" s="12" customFormat="1" x14ac:dyDescent="0.3">
      <c r="A12" s="7">
        <v>195012</v>
      </c>
      <c r="B12" s="23" t="s">
        <v>52</v>
      </c>
      <c r="C12" s="24"/>
      <c r="D12" s="25"/>
    </row>
    <row r="13" spans="1:41" s="12" customFormat="1" ht="30" customHeight="1" x14ac:dyDescent="0.3">
      <c r="A13" s="7">
        <v>161134.04</v>
      </c>
      <c r="B13" s="23" t="s">
        <v>49</v>
      </c>
      <c r="C13" s="24"/>
      <c r="D13" s="25"/>
    </row>
    <row r="14" spans="1:41" s="12" customFormat="1" x14ac:dyDescent="0.3">
      <c r="A14" s="7">
        <v>91400</v>
      </c>
      <c r="B14" s="20" t="s">
        <v>41</v>
      </c>
      <c r="C14" s="21"/>
      <c r="D14" s="22"/>
    </row>
    <row r="15" spans="1:41" s="19" customFormat="1" ht="30" customHeight="1" x14ac:dyDescent="0.3">
      <c r="A15" s="18">
        <v>62969</v>
      </c>
      <c r="B15" s="23" t="s">
        <v>68</v>
      </c>
      <c r="C15" s="24"/>
      <c r="D15" s="25"/>
    </row>
    <row r="16" spans="1:41" s="12" customFormat="1" x14ac:dyDescent="0.3">
      <c r="A16" s="7">
        <v>52824.04</v>
      </c>
      <c r="B16" s="20" t="s">
        <v>33</v>
      </c>
      <c r="C16" s="21"/>
      <c r="D16" s="22"/>
    </row>
    <row r="17" spans="1:4" s="19" customFormat="1" ht="30" customHeight="1" x14ac:dyDescent="0.3">
      <c r="A17" s="18">
        <v>50380</v>
      </c>
      <c r="B17" s="23" t="s">
        <v>45</v>
      </c>
      <c r="C17" s="24"/>
      <c r="D17" s="25"/>
    </row>
    <row r="18" spans="1:4" s="12" customFormat="1" x14ac:dyDescent="0.3">
      <c r="A18" s="7">
        <v>48078.26</v>
      </c>
      <c r="B18" s="20" t="s">
        <v>46</v>
      </c>
      <c r="C18" s="21"/>
      <c r="D18" s="22"/>
    </row>
    <row r="19" spans="1:4" s="12" customFormat="1" x14ac:dyDescent="0.3">
      <c r="A19" s="7">
        <v>47370</v>
      </c>
      <c r="B19" s="20" t="s">
        <v>42</v>
      </c>
      <c r="C19" s="21"/>
      <c r="D19" s="22"/>
    </row>
    <row r="20" spans="1:4" s="12" customFormat="1" x14ac:dyDescent="0.3">
      <c r="A20" s="7">
        <v>45211.8</v>
      </c>
      <c r="B20" s="20" t="s">
        <v>44</v>
      </c>
      <c r="C20" s="21"/>
      <c r="D20" s="22"/>
    </row>
    <row r="21" spans="1:4" s="12" customFormat="1" x14ac:dyDescent="0.3">
      <c r="A21" s="7">
        <v>42344.959999999999</v>
      </c>
      <c r="B21" s="20" t="s">
        <v>34</v>
      </c>
      <c r="C21" s="21"/>
      <c r="D21" s="22"/>
    </row>
    <row r="22" spans="1:4" s="12" customFormat="1" x14ac:dyDescent="0.3">
      <c r="A22" s="7">
        <v>40100</v>
      </c>
      <c r="B22" s="20" t="s">
        <v>54</v>
      </c>
      <c r="C22" s="21"/>
      <c r="D22" s="22"/>
    </row>
    <row r="23" spans="1:4" s="12" customFormat="1" x14ac:dyDescent="0.3">
      <c r="A23" s="7">
        <v>38100</v>
      </c>
      <c r="B23" s="20" t="s">
        <v>36</v>
      </c>
      <c r="C23" s="21"/>
      <c r="D23" s="22"/>
    </row>
    <row r="24" spans="1:4" s="19" customFormat="1" ht="30" customHeight="1" x14ac:dyDescent="0.3">
      <c r="A24" s="18">
        <v>36380</v>
      </c>
      <c r="B24" s="23" t="s">
        <v>47</v>
      </c>
      <c r="C24" s="24"/>
      <c r="D24" s="25"/>
    </row>
    <row r="25" spans="1:4" s="12" customFormat="1" x14ac:dyDescent="0.3">
      <c r="A25" s="7">
        <v>36300</v>
      </c>
      <c r="B25" s="20" t="s">
        <v>57</v>
      </c>
      <c r="C25" s="21"/>
      <c r="D25" s="22"/>
    </row>
    <row r="26" spans="1:4" s="12" customFormat="1" x14ac:dyDescent="0.3">
      <c r="A26" s="7">
        <v>30742.639999999999</v>
      </c>
      <c r="B26" s="20" t="s">
        <v>38</v>
      </c>
      <c r="C26" s="21"/>
      <c r="D26" s="22"/>
    </row>
    <row r="27" spans="1:4" s="12" customFormat="1" x14ac:dyDescent="0.3">
      <c r="A27" s="7">
        <v>27180</v>
      </c>
      <c r="B27" s="20" t="s">
        <v>58</v>
      </c>
      <c r="C27" s="21"/>
      <c r="D27" s="22"/>
    </row>
    <row r="28" spans="1:4" s="12" customFormat="1" x14ac:dyDescent="0.3">
      <c r="A28" s="7">
        <v>18750</v>
      </c>
      <c r="B28" s="20" t="s">
        <v>48</v>
      </c>
      <c r="C28" s="21"/>
      <c r="D28" s="22"/>
    </row>
    <row r="29" spans="1:4" s="12" customFormat="1" x14ac:dyDescent="0.3">
      <c r="A29" s="7">
        <v>18744.32</v>
      </c>
      <c r="B29" s="20" t="s">
        <v>59</v>
      </c>
      <c r="C29" s="21"/>
      <c r="D29" s="22"/>
    </row>
    <row r="30" spans="1:4" s="12" customFormat="1" x14ac:dyDescent="0.3">
      <c r="A30" s="7">
        <v>18300</v>
      </c>
      <c r="B30" s="20" t="s">
        <v>39</v>
      </c>
      <c r="C30" s="21"/>
      <c r="D30" s="22"/>
    </row>
    <row r="31" spans="1:4" s="19" customFormat="1" ht="30" customHeight="1" x14ac:dyDescent="0.3">
      <c r="A31" s="18">
        <v>16449.2</v>
      </c>
      <c r="B31" s="23" t="s">
        <v>77</v>
      </c>
      <c r="C31" s="24"/>
      <c r="D31" s="25"/>
    </row>
    <row r="32" spans="1:4" s="12" customFormat="1" x14ac:dyDescent="0.3">
      <c r="A32" s="7">
        <v>15500</v>
      </c>
      <c r="B32" s="20" t="s">
        <v>40</v>
      </c>
      <c r="C32" s="21"/>
      <c r="D32" s="22"/>
    </row>
    <row r="33" spans="1:33" s="12" customFormat="1" x14ac:dyDescent="0.3">
      <c r="A33" s="7">
        <v>14124</v>
      </c>
      <c r="B33" s="20" t="s">
        <v>53</v>
      </c>
      <c r="C33" s="21"/>
      <c r="D33" s="22"/>
    </row>
    <row r="34" spans="1:33" s="12" customFormat="1" x14ac:dyDescent="0.3">
      <c r="A34" s="7">
        <v>13238.3</v>
      </c>
      <c r="B34" s="20" t="s">
        <v>35</v>
      </c>
      <c r="C34" s="21"/>
      <c r="D34" s="22"/>
    </row>
    <row r="35" spans="1:33" s="12" customFormat="1" x14ac:dyDescent="0.3">
      <c r="A35" s="7">
        <v>10800</v>
      </c>
      <c r="B35" s="20" t="s">
        <v>43</v>
      </c>
      <c r="C35" s="21"/>
      <c r="D35" s="22"/>
    </row>
    <row r="36" spans="1:33" s="12" customFormat="1" x14ac:dyDescent="0.3">
      <c r="A36" s="7">
        <v>10545</v>
      </c>
      <c r="B36" s="20" t="s">
        <v>73</v>
      </c>
      <c r="C36" s="21"/>
      <c r="D36" s="22"/>
    </row>
    <row r="37" spans="1:33" s="12" customFormat="1" x14ac:dyDescent="0.3">
      <c r="A37" s="7">
        <v>8809.36</v>
      </c>
      <c r="B37" s="20" t="s">
        <v>55</v>
      </c>
      <c r="C37" s="21"/>
      <c r="D37" s="22"/>
    </row>
    <row r="38" spans="1:33" s="19" customFormat="1" x14ac:dyDescent="0.3">
      <c r="A38" s="18">
        <v>7163</v>
      </c>
      <c r="B38" s="23" t="s">
        <v>78</v>
      </c>
      <c r="C38" s="24"/>
      <c r="D38" s="25"/>
    </row>
    <row r="39" spans="1:33" x14ac:dyDescent="0.3">
      <c r="A39" s="7">
        <v>5800</v>
      </c>
      <c r="B39" s="26" t="s">
        <v>65</v>
      </c>
      <c r="C39" s="27"/>
      <c r="D39" s="28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s="12" customFormat="1" x14ac:dyDescent="0.3">
      <c r="A40" s="7">
        <v>3770</v>
      </c>
      <c r="B40" s="20" t="s">
        <v>79</v>
      </c>
      <c r="C40" s="21"/>
      <c r="D40" s="22"/>
    </row>
    <row r="41" spans="1:33" s="12" customFormat="1" x14ac:dyDescent="0.3">
      <c r="A41" s="7">
        <v>3400</v>
      </c>
      <c r="B41" s="20" t="s">
        <v>56</v>
      </c>
      <c r="C41" s="21"/>
      <c r="D41" s="22"/>
    </row>
    <row r="42" spans="1:33" s="12" customFormat="1" x14ac:dyDescent="0.3">
      <c r="A42" s="7">
        <v>2225</v>
      </c>
      <c r="B42" s="20" t="s">
        <v>37</v>
      </c>
      <c r="C42" s="21"/>
      <c r="D42" s="22"/>
    </row>
    <row r="43" spans="1:33" s="19" customFormat="1" x14ac:dyDescent="0.3">
      <c r="A43" s="18">
        <v>1795</v>
      </c>
      <c r="B43" s="23" t="s">
        <v>80</v>
      </c>
      <c r="C43" s="24"/>
      <c r="D43" s="25"/>
    </row>
    <row r="44" spans="1:33" x14ac:dyDescent="0.3">
      <c r="A44" s="34" t="s">
        <v>18</v>
      </c>
      <c r="B44" s="35"/>
      <c r="C44" s="35"/>
      <c r="D44" s="3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x14ac:dyDescent="0.3">
      <c r="A45" s="7">
        <v>139500</v>
      </c>
      <c r="B45" s="29" t="s">
        <v>20</v>
      </c>
      <c r="C45" s="29"/>
      <c r="D45" s="29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x14ac:dyDescent="0.3">
      <c r="A46" s="7">
        <v>62800.5</v>
      </c>
      <c r="B46" s="29" t="s">
        <v>19</v>
      </c>
      <c r="C46" s="29"/>
      <c r="D46" s="29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 x14ac:dyDescent="0.3">
      <c r="A47" s="34" t="s">
        <v>8</v>
      </c>
      <c r="B47" s="35"/>
      <c r="C47" s="35"/>
      <c r="D47" s="3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3" x14ac:dyDescent="0.3">
      <c r="A48" s="7">
        <v>137960</v>
      </c>
      <c r="B48" s="29" t="s">
        <v>31</v>
      </c>
      <c r="C48" s="29"/>
      <c r="D48" s="29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x14ac:dyDescent="0.3">
      <c r="A49" s="5">
        <f>SUM(A6:D48)</f>
        <v>2562301.3199999998</v>
      </c>
      <c r="B49" s="40" t="s">
        <v>0</v>
      </c>
      <c r="C49" s="40"/>
      <c r="D49" s="40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1:33" x14ac:dyDescent="0.3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3" x14ac:dyDescent="0.3">
      <c r="A51" s="37" t="s">
        <v>3</v>
      </c>
      <c r="B51" s="37"/>
      <c r="C51" s="37"/>
      <c r="D51" s="37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1:33" x14ac:dyDescent="0.3">
      <c r="A52" s="7">
        <v>93772.47</v>
      </c>
      <c r="B52" s="29" t="s">
        <v>27</v>
      </c>
      <c r="C52" s="29"/>
      <c r="D52" s="29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 x14ac:dyDescent="0.3">
      <c r="A53" s="7">
        <v>6477.84</v>
      </c>
      <c r="B53" s="29" t="s">
        <v>22</v>
      </c>
      <c r="C53" s="29"/>
      <c r="D53" s="29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 x14ac:dyDescent="0.3">
      <c r="A54" s="34" t="s">
        <v>7</v>
      </c>
      <c r="B54" s="35"/>
      <c r="C54" s="35"/>
      <c r="D54" s="36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 x14ac:dyDescent="0.3">
      <c r="A55" s="7">
        <v>73329.83</v>
      </c>
      <c r="B55" s="29" t="s">
        <v>21</v>
      </c>
      <c r="C55" s="29"/>
      <c r="D55" s="29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x14ac:dyDescent="0.3">
      <c r="A56" s="34" t="s">
        <v>8</v>
      </c>
      <c r="B56" s="35"/>
      <c r="C56" s="35"/>
      <c r="D56" s="36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x14ac:dyDescent="0.3">
      <c r="A57" s="7"/>
      <c r="B57" s="29" t="s">
        <v>29</v>
      </c>
      <c r="C57" s="29"/>
      <c r="D57" s="29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x14ac:dyDescent="0.3">
      <c r="A58" s="7">
        <v>247041.12</v>
      </c>
      <c r="B58" s="29" t="s">
        <v>30</v>
      </c>
      <c r="C58" s="29"/>
      <c r="D58" s="29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 x14ac:dyDescent="0.3">
      <c r="A59" s="6">
        <f>SUM(A52:D58)</f>
        <v>420621.26</v>
      </c>
      <c r="B59" s="43" t="s">
        <v>0</v>
      </c>
      <c r="C59" s="43"/>
      <c r="D59" s="4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 x14ac:dyDescent="0.3"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x14ac:dyDescent="0.3">
      <c r="A61" s="37" t="s">
        <v>4</v>
      </c>
      <c r="B61" s="37"/>
      <c r="C61" s="37"/>
      <c r="D61" s="37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 x14ac:dyDescent="0.3">
      <c r="A62" s="7">
        <v>71431.429999999993</v>
      </c>
      <c r="B62" s="29" t="s">
        <v>25</v>
      </c>
      <c r="C62" s="29"/>
      <c r="D62" s="29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x14ac:dyDescent="0.3">
      <c r="A63" s="7">
        <v>26400</v>
      </c>
      <c r="B63" s="29" t="s">
        <v>81</v>
      </c>
      <c r="C63" s="29"/>
      <c r="D63" s="29"/>
      <c r="F63" s="17"/>
    </row>
    <row r="64" spans="1:33" x14ac:dyDescent="0.3">
      <c r="A64" s="7">
        <v>5402.7</v>
      </c>
      <c r="B64" s="29" t="s">
        <v>28</v>
      </c>
      <c r="C64" s="29"/>
      <c r="D64" s="29"/>
    </row>
    <row r="65" spans="1:33" x14ac:dyDescent="0.3">
      <c r="A65" s="6">
        <f>SUM(A62:D64)</f>
        <v>103234.12999999999</v>
      </c>
      <c r="B65" s="43" t="s">
        <v>0</v>
      </c>
      <c r="C65" s="43"/>
      <c r="D65" s="43"/>
    </row>
    <row r="67" spans="1:33" x14ac:dyDescent="0.3">
      <c r="A67" s="37" t="s">
        <v>2</v>
      </c>
      <c r="B67" s="37"/>
      <c r="C67" s="37"/>
      <c r="D67" s="37"/>
    </row>
    <row r="68" spans="1:33" x14ac:dyDescent="0.3">
      <c r="A68" s="7">
        <v>16196.1</v>
      </c>
      <c r="B68" s="29" t="s">
        <v>25</v>
      </c>
      <c r="C68" s="29"/>
      <c r="D68" s="29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33" x14ac:dyDescent="0.3">
      <c r="A69" s="6">
        <f>SUM(A68:A68)</f>
        <v>16196.1</v>
      </c>
      <c r="B69" s="31" t="s">
        <v>0</v>
      </c>
      <c r="C69" s="32"/>
      <c r="D69" s="33"/>
    </row>
    <row r="70" spans="1:33" s="8" customFormat="1" x14ac:dyDescent="0.3">
      <c r="A70" s="9"/>
      <c r="B70" s="10"/>
      <c r="C70" s="10"/>
      <c r="D70" s="10"/>
    </row>
    <row r="71" spans="1:33" x14ac:dyDescent="0.3">
      <c r="A71" s="37" t="s">
        <v>9</v>
      </c>
      <c r="B71" s="37"/>
      <c r="C71" s="37"/>
      <c r="D71" s="37"/>
    </row>
    <row r="72" spans="1:33" x14ac:dyDescent="0.3">
      <c r="A72" s="7">
        <v>31900.51</v>
      </c>
      <c r="B72" s="29" t="s">
        <v>25</v>
      </c>
      <c r="C72" s="29"/>
      <c r="D72" s="29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spans="1:33" x14ac:dyDescent="0.3">
      <c r="A73" s="7">
        <v>12504.49</v>
      </c>
      <c r="B73" s="30" t="s">
        <v>32</v>
      </c>
      <c r="C73" s="30"/>
      <c r="D73" s="30"/>
    </row>
    <row r="74" spans="1:33" x14ac:dyDescent="0.3">
      <c r="A74" s="34" t="s">
        <v>16</v>
      </c>
      <c r="B74" s="35"/>
      <c r="C74" s="35"/>
      <c r="D74" s="36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:33" x14ac:dyDescent="0.3">
      <c r="A75" s="7">
        <v>192200</v>
      </c>
      <c r="B75" s="26" t="s">
        <v>70</v>
      </c>
      <c r="C75" s="27"/>
      <c r="D75" s="28"/>
    </row>
    <row r="76" spans="1:33" ht="30" customHeight="1" x14ac:dyDescent="0.3">
      <c r="A76" s="7">
        <v>118306</v>
      </c>
      <c r="B76" s="41" t="s">
        <v>71</v>
      </c>
      <c r="C76" s="38"/>
      <c r="D76" s="39"/>
    </row>
    <row r="77" spans="1:33" x14ac:dyDescent="0.3">
      <c r="A77" s="7">
        <v>34500</v>
      </c>
      <c r="B77" s="26" t="s">
        <v>72</v>
      </c>
      <c r="C77" s="27"/>
      <c r="D77" s="28"/>
    </row>
    <row r="78" spans="1:33" x14ac:dyDescent="0.3">
      <c r="A78" s="7">
        <v>10848</v>
      </c>
      <c r="B78" s="26" t="s">
        <v>60</v>
      </c>
      <c r="C78" s="27"/>
      <c r="D78" s="28"/>
    </row>
    <row r="79" spans="1:33" x14ac:dyDescent="0.3">
      <c r="A79" s="7">
        <v>10848</v>
      </c>
      <c r="B79" s="26" t="s">
        <v>62</v>
      </c>
      <c r="C79" s="27"/>
      <c r="D79" s="28"/>
    </row>
    <row r="80" spans="1:33" x14ac:dyDescent="0.3">
      <c r="A80" s="7">
        <v>8000</v>
      </c>
      <c r="B80" s="26" t="s">
        <v>64</v>
      </c>
      <c r="C80" s="27"/>
      <c r="D80" s="28"/>
    </row>
    <row r="81" spans="1:4" x14ac:dyDescent="0.3">
      <c r="A81" s="7">
        <v>6283</v>
      </c>
      <c r="B81" s="26" t="s">
        <v>63</v>
      </c>
      <c r="C81" s="27"/>
      <c r="D81" s="28"/>
    </row>
    <row r="82" spans="1:4" x14ac:dyDescent="0.3">
      <c r="A82" s="7">
        <v>5000</v>
      </c>
      <c r="B82" s="26" t="s">
        <v>61</v>
      </c>
      <c r="C82" s="27"/>
      <c r="D82" s="28"/>
    </row>
    <row r="83" spans="1:4" x14ac:dyDescent="0.3">
      <c r="A83" s="7">
        <v>3183</v>
      </c>
      <c r="B83" s="26" t="s">
        <v>69</v>
      </c>
      <c r="C83" s="27"/>
      <c r="D83" s="28"/>
    </row>
    <row r="84" spans="1:4" x14ac:dyDescent="0.3">
      <c r="A84" s="5">
        <f>SUM(A72:D83)</f>
        <v>433573</v>
      </c>
      <c r="B84" s="40" t="s">
        <v>0</v>
      </c>
      <c r="C84" s="40"/>
      <c r="D84" s="40"/>
    </row>
    <row r="85" spans="1:4" x14ac:dyDescent="0.3">
      <c r="A85" s="2"/>
      <c r="B85" s="4"/>
      <c r="C85" s="4"/>
      <c r="D85" s="3"/>
    </row>
    <row r="86" spans="1:4" x14ac:dyDescent="0.3">
      <c r="A86" s="37" t="s">
        <v>26</v>
      </c>
      <c r="B86" s="37"/>
      <c r="C86" s="37"/>
      <c r="D86" s="37"/>
    </row>
    <row r="87" spans="1:4" x14ac:dyDescent="0.3">
      <c r="A87" s="15">
        <v>231015.84</v>
      </c>
      <c r="B87" s="48" t="s">
        <v>11</v>
      </c>
      <c r="C87" s="48"/>
      <c r="D87" s="48"/>
    </row>
    <row r="88" spans="1:4" x14ac:dyDescent="0.3">
      <c r="A88" s="16">
        <v>18358.77</v>
      </c>
      <c r="B88" s="30" t="s">
        <v>10</v>
      </c>
      <c r="C88" s="30"/>
      <c r="D88" s="30"/>
    </row>
    <row r="89" spans="1:4" x14ac:dyDescent="0.3">
      <c r="A89" s="16">
        <v>68214.16</v>
      </c>
      <c r="B89" s="30" t="s">
        <v>23</v>
      </c>
      <c r="C89" s="30"/>
      <c r="D89" s="30"/>
    </row>
    <row r="90" spans="1:4" x14ac:dyDescent="0.3">
      <c r="A90" s="16">
        <v>218294.93</v>
      </c>
      <c r="B90" s="30" t="s">
        <v>24</v>
      </c>
      <c r="C90" s="30"/>
      <c r="D90" s="30"/>
    </row>
    <row r="91" spans="1:4" x14ac:dyDescent="0.3">
      <c r="A91" s="16">
        <v>160618.25</v>
      </c>
      <c r="B91" s="30" t="s">
        <v>5</v>
      </c>
      <c r="C91" s="30"/>
      <c r="D91" s="30"/>
    </row>
    <row r="92" spans="1:4" x14ac:dyDescent="0.3">
      <c r="A92" s="16">
        <v>88196.6</v>
      </c>
      <c r="B92" s="30" t="s">
        <v>12</v>
      </c>
      <c r="C92" s="30"/>
      <c r="D92" s="30"/>
    </row>
    <row r="93" spans="1:4" x14ac:dyDescent="0.3">
      <c r="A93" s="15">
        <v>83834.11</v>
      </c>
      <c r="B93" s="26" t="s">
        <v>13</v>
      </c>
      <c r="C93" s="27"/>
      <c r="D93" s="28"/>
    </row>
    <row r="94" spans="1:4" x14ac:dyDescent="0.3">
      <c r="A94" s="15">
        <v>4503.5200000000004</v>
      </c>
      <c r="B94" s="26" t="s">
        <v>14</v>
      </c>
      <c r="C94" s="27"/>
      <c r="D94" s="28"/>
    </row>
    <row r="95" spans="1:4" x14ac:dyDescent="0.3">
      <c r="A95" s="15">
        <v>3557.01</v>
      </c>
      <c r="B95" s="26" t="s">
        <v>15</v>
      </c>
      <c r="C95" s="27"/>
      <c r="D95" s="28"/>
    </row>
    <row r="96" spans="1:4" x14ac:dyDescent="0.3">
      <c r="A96" s="6">
        <f>SUM(A87:D95)</f>
        <v>876593.19</v>
      </c>
      <c r="B96" s="43" t="s">
        <v>1</v>
      </c>
      <c r="C96" s="43"/>
      <c r="D96" s="43"/>
    </row>
    <row r="98" spans="1:4" x14ac:dyDescent="0.3">
      <c r="A98" s="45" t="s">
        <v>66</v>
      </c>
      <c r="B98" s="46"/>
      <c r="C98" s="46"/>
      <c r="D98" s="47"/>
    </row>
    <row r="99" spans="1:4" x14ac:dyDescent="0.3">
      <c r="A99" s="7">
        <v>3508.53</v>
      </c>
      <c r="B99" s="26" t="s">
        <v>67</v>
      </c>
      <c r="C99" s="27"/>
      <c r="D99" s="28"/>
    </row>
    <row r="100" spans="1:4" x14ac:dyDescent="0.3">
      <c r="A100" s="6">
        <f>SUM(A99)</f>
        <v>3508.53</v>
      </c>
      <c r="B100" s="43" t="s">
        <v>1</v>
      </c>
      <c r="C100" s="43"/>
      <c r="D100" s="43"/>
    </row>
  </sheetData>
  <sortState ref="A10:D43">
    <sortCondition descending="1" ref="A10:A43"/>
  </sortState>
  <mergeCells count="92">
    <mergeCell ref="A86:D86"/>
    <mergeCell ref="B63:D63"/>
    <mergeCell ref="A98:D98"/>
    <mergeCell ref="B99:D99"/>
    <mergeCell ref="B100:D100"/>
    <mergeCell ref="B93:D93"/>
    <mergeCell ref="B87:D87"/>
    <mergeCell ref="B92:D92"/>
    <mergeCell ref="B91:D91"/>
    <mergeCell ref="B96:D96"/>
    <mergeCell ref="B94:D94"/>
    <mergeCell ref="B95:D95"/>
    <mergeCell ref="B89:D89"/>
    <mergeCell ref="B90:D90"/>
    <mergeCell ref="A1:D1"/>
    <mergeCell ref="A61:D61"/>
    <mergeCell ref="A51:D51"/>
    <mergeCell ref="B59:D59"/>
    <mergeCell ref="B53:D53"/>
    <mergeCell ref="A5:D5"/>
    <mergeCell ref="B49:D49"/>
    <mergeCell ref="B45:D45"/>
    <mergeCell ref="A3:C3"/>
    <mergeCell ref="B46:D46"/>
    <mergeCell ref="B7:D7"/>
    <mergeCell ref="B55:D55"/>
    <mergeCell ref="B48:D48"/>
    <mergeCell ref="B58:D58"/>
    <mergeCell ref="B6:D6"/>
    <mergeCell ref="A44:D44"/>
    <mergeCell ref="B14:D14"/>
    <mergeCell ref="A71:D71"/>
    <mergeCell ref="B84:D84"/>
    <mergeCell ref="B72:D72"/>
    <mergeCell ref="B88:D88"/>
    <mergeCell ref="A74:D74"/>
    <mergeCell ref="B76:D76"/>
    <mergeCell ref="B77:D77"/>
    <mergeCell ref="B78:D78"/>
    <mergeCell ref="B79:D79"/>
    <mergeCell ref="B80:D80"/>
    <mergeCell ref="B81:D81"/>
    <mergeCell ref="B82:D82"/>
    <mergeCell ref="B83:D83"/>
    <mergeCell ref="A47:D47"/>
    <mergeCell ref="B15:D15"/>
    <mergeCell ref="B8:D8"/>
    <mergeCell ref="B10:D10"/>
    <mergeCell ref="B11:D11"/>
    <mergeCell ref="B12:D12"/>
    <mergeCell ref="B13:D13"/>
    <mergeCell ref="A9:D9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75:D75"/>
    <mergeCell ref="B52:D52"/>
    <mergeCell ref="B73:D73"/>
    <mergeCell ref="B69:D69"/>
    <mergeCell ref="B57:D57"/>
    <mergeCell ref="B64:D64"/>
    <mergeCell ref="A56:D56"/>
    <mergeCell ref="A54:D54"/>
    <mergeCell ref="A67:D67"/>
    <mergeCell ref="B62:D62"/>
    <mergeCell ref="B68:D68"/>
    <mergeCell ref="B65:D65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2020-11-11T08:40:35Z</dcterms:modified>
</cp:coreProperties>
</file>