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ноябрь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/>
</workbook>
</file>

<file path=xl/calcChain.xml><?xml version="1.0" encoding="utf-8"?>
<calcChain xmlns="http://schemas.openxmlformats.org/spreadsheetml/2006/main">
  <c r="A34" i="1" l="1"/>
  <c r="A45" i="1"/>
  <c r="A53" i="1"/>
  <c r="A58" i="1"/>
  <c r="A70" i="1"/>
  <c r="A82" i="1"/>
  <c r="A86" i="1" l="1"/>
  <c r="D3" i="1" s="1"/>
</calcChain>
</file>

<file path=xl/sharedStrings.xml><?xml version="1.0" encoding="utf-8"?>
<sst xmlns="http://schemas.openxmlformats.org/spreadsheetml/2006/main" count="78" uniqueCount="67">
  <si>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</si>
  <si>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</si>
  <si>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</si>
  <si>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</si>
  <si>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</si>
  <si>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</si>
  <si>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</si>
  <si>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</si>
  <si>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</si>
  <si>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</si>
  <si>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</si>
  <si>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</si>
  <si>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</si>
  <si>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</si>
  <si>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</si>
  <si>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</si>
  <si>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</si>
  <si>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помощь отделению паллиативной помощи детям</t>
  </si>
  <si>
    <t>Служба качества жизни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</si>
  <si>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</si>
  <si>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</si>
  <si>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</si>
  <si>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</si>
  <si>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самостоятельное проживание выпускников ДДИ и ПНИ</t>
  </si>
  <si>
    <t>развитие реабилитационной среды в ДДИ</t>
  </si>
  <si>
    <t>расходные материалы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</si>
  <si>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</si>
  <si>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</si>
  <si>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</si>
  <si>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</si>
  <si>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</si>
  <si>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</si>
  <si>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медицинские осмотры сотрудников службы</t>
  </si>
  <si>
    <t>больничные мамы для детей-сирот</t>
  </si>
  <si>
    <t>сиделки для тяжелобольных детей на дому</t>
  </si>
  <si>
    <t>забор и доставка анализов пациентов детского онкоцентра в лаборатории</t>
  </si>
  <si>
    <t>запасные медицинское оборудование и расходные материалы к нему для подопечных Службы качества жизни</t>
  </si>
  <si>
    <t>специализированное питание "Малоежка" для подопечних Алины Сайфулиной и Максима Химей</t>
  </si>
  <si>
    <t>трахеостомы, расходные материалы для подопечных Савелия Никонова и Богдана Рябчикова</t>
  </si>
  <si>
    <t>расходные материалы для подопечных Захара Монахова и Жени Мальцевой</t>
  </si>
  <si>
    <t>гастростома для подопечного Захара Монахова</t>
  </si>
  <si>
    <t>расходные материалы для подопечного Даниила Шестакова</t>
  </si>
  <si>
    <t>расходные материалы для подопечной Ангелины Чермных</t>
  </si>
  <si>
    <t>специализированное питание для подопечной Софы Кощеевой</t>
  </si>
  <si>
    <t>расходные материалы для Даниила Боданина</t>
  </si>
  <si>
    <t>расходные материалы для подопечной Лизы Беляевой</t>
  </si>
  <si>
    <t>гастростомы для подопечного Егора Ильина</t>
  </si>
  <si>
    <t>назальная маска для подопечного Виталика Старцева</t>
  </si>
  <si>
    <t>рециркулятор воздуха, расходные материалы для подопечных Димы Балдина и Сони Вяткиной</t>
  </si>
  <si>
    <t>расходные материалы для подопечного Димы Киреева</t>
  </si>
  <si>
    <t>расходные материалы для подопечных Илназа Мустаева, Сони Вяткиной, Нади Черепановой</t>
  </si>
  <si>
    <t>кислородный концентратор, расходные материалы для подопечной Сони Вяткиной</t>
  </si>
  <si>
    <t>Помощь больницам и врачам в рамках коалиции SOSеди</t>
  </si>
  <si>
    <t>бытовая химия для врачей работающих в "красной зоне" ГБУЗ ПК "ГОРОДСКАЯ БОЛЬНИЦА №6"</t>
  </si>
  <si>
    <t>лекарственный препарат "Гианеб", тренажеры дыхательные, расходные материалы для подопечной Маши Борозняк</t>
  </si>
  <si>
    <t>оплата генетических анализов для подопечных Демида Красных, Дианы Кошкиной, Димы Смирнягина</t>
  </si>
  <si>
    <t>авиабилеты Пермь - Москва для подопечной Софьи Рудометовой</t>
  </si>
  <si>
    <t>обследование ЭЭГ для подопечного Матвея Малахова</t>
  </si>
  <si>
    <t>адаптер к ингаляторам, банка для аспиратора для подопечного Илназа Мустаева</t>
  </si>
  <si>
    <t>специализированное питание, расходные материалы для подопечной Алисы Шардиной</t>
  </si>
  <si>
    <t>аспиратор, расходные материалы для подопечного Антона Белоусова</t>
  </si>
  <si>
    <t>расходные материалы для подопечных Антона Белоусова, Савелия Никонова, Богдана Рябчикова</t>
  </si>
  <si>
    <t>помощь учреждениям в предотвращении распространения COVID-19</t>
  </si>
  <si>
    <t>оплата такси и авиабилетов Москва - Пермь для подопечного Кирилла Вахитова</t>
  </si>
  <si>
    <t>оплата гистологического исследования для подопечного Сергея Мишина</t>
  </si>
  <si>
    <t>Потрачено в ноябре на помощь подопечным фонда "Дедморозим"</t>
  </si>
  <si>
    <t>Расходы благотворительного фонда "Дедморозим" // ноябрь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</si>
</sst>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2" fontId="0" fillId="0" borderId="0" xfId="0" applyNumberFormat="1" applyAlignment="1">
      <alignment horizontal="left"/>
    </xf>
    <xf numFmtId="2" fontId="3" fillId="2" borderId="0" xfId="0" applyNumberFormat="1" applyFont="1" applyFill="1" applyAlignment="1">
      <alignment horizontal="center" vertical="center"/>
    </xf>
    <xf numFmtId="0" fontId="0" fillId="6" borderId="0" xfId="0" applyFill="1"/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6"/>
  <sheetViews>
    <sheetView tabSelected="1" workbookViewId="0">
      <selection sqref="A1:D1"/>
    </sheetView>
  </sheetViews>
  <sheetFormatPr defaultColWidth="8.777343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26.44140625" customWidth="1"/>
  </cols>
  <sheetData>
    <row r="1" spans="1:31" ht="15.6" x14ac:dyDescent="0.3">
      <c r="A1" s="33" t="s">
        <v>66</v>
      </c>
      <c r="B1" s="33"/>
      <c r="C1" s="33"/>
      <c r="D1" s="33"/>
    </row>
    <row r="2" spans="1:31" x14ac:dyDescent="0.3">
      <c r="A2" s="13"/>
      <c r="B2" s="1"/>
      <c r="C2" s="1"/>
      <c r="D2" s="1"/>
    </row>
    <row r="3" spans="1:31" x14ac:dyDescent="0.3">
      <c r="A3" s="35" t="s">
        <v>65</v>
      </c>
      <c r="B3" s="35"/>
      <c r="C3" s="35"/>
      <c r="D3" s="14">
        <f>SUM(A34,A45,A53,A58,A70,A82,A86)</f>
        <v>5231676.32</v>
      </c>
    </row>
    <row r="4" spans="1:31" x14ac:dyDescent="0.3">
      <c r="C4" s="1"/>
      <c r="D4" s="1"/>
    </row>
    <row r="5" spans="1:31" x14ac:dyDescent="0.3">
      <c r="A5" s="29" t="s">
        <v>6</v>
      </c>
      <c r="B5" s="29"/>
      <c r="C5" s="29"/>
      <c r="D5" s="29"/>
    </row>
    <row r="6" spans="1:31" x14ac:dyDescent="0.3">
      <c r="A6" s="7">
        <v>121064.57</v>
      </c>
      <c r="B6" s="19" t="s">
        <v>30</v>
      </c>
      <c r="C6" s="19"/>
      <c r="D6" s="1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3">
      <c r="A7" s="7">
        <v>1500</v>
      </c>
      <c r="B7" s="19" t="s">
        <v>17</v>
      </c>
      <c r="C7" s="19"/>
      <c r="D7" s="19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30" customHeight="1" x14ac:dyDescent="0.3">
      <c r="A8" s="7">
        <v>116229.69</v>
      </c>
      <c r="B8" s="17" t="s">
        <v>36</v>
      </c>
      <c r="C8" s="17"/>
      <c r="D8" s="18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3">
      <c r="A9" s="23" t="s">
        <v>16</v>
      </c>
      <c r="B9" s="24"/>
      <c r="C9" s="24"/>
      <c r="D9" s="25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30" customHeight="1" x14ac:dyDescent="0.3">
      <c r="A10" s="7">
        <v>105211.78</v>
      </c>
      <c r="B10" s="16" t="s">
        <v>59</v>
      </c>
      <c r="C10" s="17"/>
      <c r="D10" s="18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ht="30" customHeight="1" x14ac:dyDescent="0.3">
      <c r="A11" s="7">
        <v>86113.53</v>
      </c>
      <c r="B11" s="16" t="s">
        <v>60</v>
      </c>
      <c r="C11" s="17"/>
      <c r="D11" s="18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3">
      <c r="A12" s="7">
        <v>61500</v>
      </c>
      <c r="B12" s="16" t="s">
        <v>51</v>
      </c>
      <c r="C12" s="17"/>
      <c r="D12" s="1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x14ac:dyDescent="0.3">
      <c r="A13" s="7">
        <v>27768</v>
      </c>
      <c r="B13" s="16" t="s">
        <v>41</v>
      </c>
      <c r="C13" s="17"/>
      <c r="D13" s="18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30" customHeight="1" x14ac:dyDescent="0.3">
      <c r="A14" s="7">
        <v>26729.54</v>
      </c>
      <c r="B14" s="16" t="s">
        <v>38</v>
      </c>
      <c r="C14" s="17"/>
      <c r="D14" s="18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3">
      <c r="A15" s="7">
        <v>23000</v>
      </c>
      <c r="B15" s="26" t="s">
        <v>47</v>
      </c>
      <c r="C15" s="27"/>
      <c r="D15" s="2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30" customHeight="1" x14ac:dyDescent="0.3">
      <c r="A16" s="7">
        <v>20523.990000000002</v>
      </c>
      <c r="B16" s="16" t="s">
        <v>37</v>
      </c>
      <c r="C16" s="17"/>
      <c r="D16" s="18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3">
      <c r="A17" s="7">
        <v>20392</v>
      </c>
      <c r="B17" s="16" t="s">
        <v>46</v>
      </c>
      <c r="C17" s="17"/>
      <c r="D17" s="18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30" customHeight="1" x14ac:dyDescent="0.3">
      <c r="A18" s="7">
        <v>16350</v>
      </c>
      <c r="B18" s="16" t="s">
        <v>61</v>
      </c>
      <c r="C18" s="17"/>
      <c r="D18" s="18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3">
      <c r="A19" s="7">
        <v>13528</v>
      </c>
      <c r="B19" s="26" t="s">
        <v>43</v>
      </c>
      <c r="C19" s="27"/>
      <c r="D19" s="28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30" customHeight="1" x14ac:dyDescent="0.3">
      <c r="A20" s="7">
        <v>10800</v>
      </c>
      <c r="B20" s="16" t="s">
        <v>48</v>
      </c>
      <c r="C20" s="17"/>
      <c r="D20" s="18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30" customHeight="1" x14ac:dyDescent="0.3">
      <c r="A21" s="7">
        <v>6257.8</v>
      </c>
      <c r="B21" s="16" t="s">
        <v>50</v>
      </c>
      <c r="C21" s="17"/>
      <c r="D21" s="18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3">
      <c r="A22" s="7">
        <v>6038.4</v>
      </c>
      <c r="B22" s="16" t="s">
        <v>39</v>
      </c>
      <c r="C22" s="17"/>
      <c r="D22" s="18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3">
      <c r="A23" s="7">
        <v>3694</v>
      </c>
      <c r="B23" s="16" t="s">
        <v>58</v>
      </c>
      <c r="C23" s="17"/>
      <c r="D23" s="18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3">
      <c r="A24" s="7">
        <v>3071</v>
      </c>
      <c r="B24" s="16" t="s">
        <v>40</v>
      </c>
      <c r="C24" s="17"/>
      <c r="D24" s="18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3">
      <c r="A25" s="7">
        <v>2700</v>
      </c>
      <c r="B25" s="16" t="s">
        <v>45</v>
      </c>
      <c r="C25" s="17"/>
      <c r="D25" s="18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3">
      <c r="A26" s="7">
        <v>1800</v>
      </c>
      <c r="B26" s="16" t="s">
        <v>42</v>
      </c>
      <c r="C26" s="17"/>
      <c r="D26" s="18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x14ac:dyDescent="0.3">
      <c r="A27" s="7">
        <v>1060</v>
      </c>
      <c r="B27" s="16" t="s">
        <v>49</v>
      </c>
      <c r="C27" s="17"/>
      <c r="D27" s="18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3">
      <c r="A28" s="7">
        <v>700</v>
      </c>
      <c r="B28" s="16" t="s">
        <v>44</v>
      </c>
      <c r="C28" s="17"/>
      <c r="D28" s="1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3">
      <c r="A29" s="23" t="s">
        <v>18</v>
      </c>
      <c r="B29" s="24"/>
      <c r="C29" s="24"/>
      <c r="D29" s="2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3">
      <c r="A30" s="7">
        <v>1085777.3400000001</v>
      </c>
      <c r="B30" s="19" t="s">
        <v>19</v>
      </c>
      <c r="C30" s="19"/>
      <c r="D30" s="19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3">
      <c r="A31" s="7">
        <v>3917.5</v>
      </c>
      <c r="B31" s="19" t="s">
        <v>31</v>
      </c>
      <c r="C31" s="19"/>
      <c r="D31" s="19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3">
      <c r="A32" s="23" t="s">
        <v>8</v>
      </c>
      <c r="B32" s="24"/>
      <c r="C32" s="24"/>
      <c r="D32" s="25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x14ac:dyDescent="0.3">
      <c r="A33" s="7">
        <v>715696.8</v>
      </c>
      <c r="B33" s="19" t="s">
        <v>34</v>
      </c>
      <c r="C33" s="19"/>
      <c r="D33" s="19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3">
      <c r="A34" s="5">
        <f>SUM(A6:D33)</f>
        <v>2481423.9400000004</v>
      </c>
      <c r="B34" s="30" t="s">
        <v>0</v>
      </c>
      <c r="C34" s="30"/>
      <c r="D34" s="30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3">
      <c r="A36" s="29" t="s">
        <v>3</v>
      </c>
      <c r="B36" s="29"/>
      <c r="C36" s="29"/>
      <c r="D36" s="29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3">
      <c r="A37" s="7">
        <v>134559.73000000001</v>
      </c>
      <c r="B37" s="19" t="s">
        <v>30</v>
      </c>
      <c r="C37" s="19"/>
      <c r="D37" s="1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3">
      <c r="A38" s="7">
        <v>32713.06</v>
      </c>
      <c r="B38" s="19" t="s">
        <v>21</v>
      </c>
      <c r="C38" s="19"/>
      <c r="D38" s="19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3">
      <c r="A39" s="7">
        <v>50900</v>
      </c>
      <c r="B39" s="19" t="s">
        <v>22</v>
      </c>
      <c r="C39" s="19"/>
      <c r="D39" s="19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3">
      <c r="A40" s="23" t="s">
        <v>7</v>
      </c>
      <c r="B40" s="24"/>
      <c r="C40" s="24"/>
      <c r="D40" s="25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3">
      <c r="A41" s="7">
        <v>79956.5</v>
      </c>
      <c r="B41" s="19" t="s">
        <v>20</v>
      </c>
      <c r="C41" s="19"/>
      <c r="D41" s="19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3">
      <c r="A42" s="23" t="s">
        <v>8</v>
      </c>
      <c r="B42" s="24"/>
      <c r="C42" s="24"/>
      <c r="D42" s="25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3">
      <c r="A43" s="7">
        <v>5800</v>
      </c>
      <c r="B43" s="19" t="s">
        <v>32</v>
      </c>
      <c r="C43" s="19"/>
      <c r="D43" s="19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3">
      <c r="A44" s="7">
        <v>322502</v>
      </c>
      <c r="B44" s="19" t="s">
        <v>33</v>
      </c>
      <c r="C44" s="19"/>
      <c r="D44" s="19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3">
      <c r="A45" s="6">
        <f>SUM(A37:D44)</f>
        <v>626431.29</v>
      </c>
      <c r="B45" s="34" t="s">
        <v>0</v>
      </c>
      <c r="C45" s="34"/>
      <c r="D45" s="3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x14ac:dyDescent="0.3">
      <c r="A47" s="29" t="s">
        <v>4</v>
      </c>
      <c r="B47" s="29"/>
      <c r="C47" s="29"/>
      <c r="D47" s="29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3">
      <c r="A48" s="7">
        <v>66195</v>
      </c>
      <c r="B48" s="19" t="s">
        <v>28</v>
      </c>
      <c r="C48" s="19"/>
      <c r="D48" s="1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3">
      <c r="A49" s="7">
        <v>26385.81</v>
      </c>
      <c r="B49" s="19" t="s">
        <v>23</v>
      </c>
      <c r="C49" s="19"/>
      <c r="D49" s="19"/>
    </row>
    <row r="50" spans="1:31" x14ac:dyDescent="0.3">
      <c r="A50" s="7">
        <v>27567</v>
      </c>
      <c r="B50" s="19" t="s">
        <v>24</v>
      </c>
      <c r="C50" s="19"/>
      <c r="D50" s="19"/>
    </row>
    <row r="51" spans="1:31" x14ac:dyDescent="0.3">
      <c r="A51" s="7">
        <v>18460</v>
      </c>
      <c r="B51" s="19" t="s">
        <v>31</v>
      </c>
      <c r="C51" s="19"/>
      <c r="D51" s="19"/>
    </row>
    <row r="52" spans="1:31" x14ac:dyDescent="0.3">
      <c r="A52" s="7">
        <v>34622</v>
      </c>
      <c r="B52" s="26" t="s">
        <v>62</v>
      </c>
      <c r="C52" s="27"/>
      <c r="D52" s="28"/>
    </row>
    <row r="53" spans="1:31" x14ac:dyDescent="0.3">
      <c r="A53" s="6">
        <f>SUM(A48:A52)</f>
        <v>173229.81</v>
      </c>
      <c r="B53" s="34" t="s">
        <v>0</v>
      </c>
      <c r="C53" s="34"/>
      <c r="D53" s="34"/>
    </row>
    <row r="55" spans="1:31" x14ac:dyDescent="0.3">
      <c r="A55" s="29" t="s">
        <v>2</v>
      </c>
      <c r="B55" s="29"/>
      <c r="C55" s="29"/>
      <c r="D55" s="29"/>
    </row>
    <row r="56" spans="1:31" x14ac:dyDescent="0.3">
      <c r="A56" s="7">
        <v>25552.2</v>
      </c>
      <c r="B56" s="19" t="s">
        <v>28</v>
      </c>
      <c r="C56" s="19"/>
      <c r="D56" s="19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3">
      <c r="A57" s="7">
        <v>4175.7</v>
      </c>
      <c r="B57" s="19" t="s">
        <v>25</v>
      </c>
      <c r="C57" s="19"/>
      <c r="D57" s="19"/>
    </row>
    <row r="58" spans="1:31" x14ac:dyDescent="0.3">
      <c r="A58" s="6">
        <f>SUM(A56:A57)</f>
        <v>29727.9</v>
      </c>
      <c r="B58" s="20" t="s">
        <v>0</v>
      </c>
      <c r="C58" s="21"/>
      <c r="D58" s="22"/>
    </row>
    <row r="59" spans="1:31" s="8" customFormat="1" x14ac:dyDescent="0.3">
      <c r="A59" s="9"/>
      <c r="B59" s="10"/>
      <c r="C59" s="10"/>
      <c r="D59" s="10"/>
    </row>
    <row r="60" spans="1:31" x14ac:dyDescent="0.3">
      <c r="A60" s="29" t="s">
        <v>9</v>
      </c>
      <c r="B60" s="29"/>
      <c r="C60" s="29"/>
      <c r="D60" s="29"/>
    </row>
    <row r="61" spans="1:31" x14ac:dyDescent="0.3">
      <c r="A61" s="7">
        <v>34556.65</v>
      </c>
      <c r="B61" s="19" t="s">
        <v>28</v>
      </c>
      <c r="C61" s="19"/>
      <c r="D61" s="19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x14ac:dyDescent="0.3">
      <c r="A62" s="7">
        <v>19843.38</v>
      </c>
      <c r="B62" s="31" t="s">
        <v>35</v>
      </c>
      <c r="C62" s="31"/>
      <c r="D62" s="31"/>
    </row>
    <row r="63" spans="1:31" x14ac:dyDescent="0.3">
      <c r="A63" s="23" t="s">
        <v>16</v>
      </c>
      <c r="B63" s="24"/>
      <c r="C63" s="24"/>
      <c r="D63" s="25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30" customHeight="1" x14ac:dyDescent="0.3">
      <c r="A64" s="7">
        <v>71800</v>
      </c>
      <c r="B64" s="16" t="s">
        <v>55</v>
      </c>
      <c r="C64" s="17"/>
      <c r="D64" s="18"/>
    </row>
    <row r="65" spans="1:4" ht="30" customHeight="1" x14ac:dyDescent="0.3">
      <c r="A65" s="7">
        <v>44560.4</v>
      </c>
      <c r="B65" s="16" t="s">
        <v>54</v>
      </c>
      <c r="C65" s="17"/>
      <c r="D65" s="18"/>
    </row>
    <row r="66" spans="1:4" x14ac:dyDescent="0.3">
      <c r="A66" s="7">
        <v>9572</v>
      </c>
      <c r="B66" s="16" t="s">
        <v>63</v>
      </c>
      <c r="C66" s="17"/>
      <c r="D66" s="18"/>
    </row>
    <row r="67" spans="1:4" x14ac:dyDescent="0.3">
      <c r="A67" s="7">
        <v>7500</v>
      </c>
      <c r="B67" s="16" t="s">
        <v>57</v>
      </c>
      <c r="C67" s="17"/>
      <c r="D67" s="18"/>
    </row>
    <row r="68" spans="1:4" x14ac:dyDescent="0.3">
      <c r="A68" s="7">
        <v>6000</v>
      </c>
      <c r="B68" s="16" t="s">
        <v>64</v>
      </c>
      <c r="C68" s="17"/>
      <c r="D68" s="18"/>
    </row>
    <row r="69" spans="1:4" x14ac:dyDescent="0.3">
      <c r="A69" s="7">
        <v>4598</v>
      </c>
      <c r="B69" s="16" t="s">
        <v>56</v>
      </c>
      <c r="C69" s="17"/>
      <c r="D69" s="18"/>
    </row>
    <row r="70" spans="1:4" x14ac:dyDescent="0.3">
      <c r="A70" s="5">
        <f>SUM(A61:D69)</f>
        <v>198430.43</v>
      </c>
      <c r="B70" s="30" t="s">
        <v>0</v>
      </c>
      <c r="C70" s="30"/>
      <c r="D70" s="30"/>
    </row>
    <row r="71" spans="1:4" x14ac:dyDescent="0.3">
      <c r="A71" s="2"/>
      <c r="B71" s="4"/>
      <c r="C71" s="4"/>
      <c r="D71" s="3"/>
    </row>
    <row r="72" spans="1:4" x14ac:dyDescent="0.3">
      <c r="A72" s="29" t="s">
        <v>29</v>
      </c>
      <c r="B72" s="29"/>
      <c r="C72" s="29"/>
      <c r="D72" s="29"/>
    </row>
    <row r="73" spans="1:4" x14ac:dyDescent="0.3">
      <c r="A73" s="7">
        <v>312887.82</v>
      </c>
      <c r="B73" s="32" t="s">
        <v>11</v>
      </c>
      <c r="C73" s="32"/>
      <c r="D73" s="32"/>
    </row>
    <row r="74" spans="1:4" x14ac:dyDescent="0.3">
      <c r="A74" s="7">
        <v>18769.22</v>
      </c>
      <c r="B74" s="31" t="s">
        <v>10</v>
      </c>
      <c r="C74" s="31"/>
      <c r="D74" s="31"/>
    </row>
    <row r="75" spans="1:4" x14ac:dyDescent="0.3">
      <c r="A75" s="7">
        <v>114811.45</v>
      </c>
      <c r="B75" s="31" t="s">
        <v>26</v>
      </c>
      <c r="C75" s="31"/>
      <c r="D75" s="31"/>
    </row>
    <row r="76" spans="1:4" x14ac:dyDescent="0.3">
      <c r="A76" s="15">
        <v>306331.44</v>
      </c>
      <c r="B76" s="31" t="s">
        <v>27</v>
      </c>
      <c r="C76" s="31"/>
      <c r="D76" s="31"/>
    </row>
    <row r="77" spans="1:4" x14ac:dyDescent="0.3">
      <c r="A77" s="7">
        <v>645765.31999999995</v>
      </c>
      <c r="B77" s="31" t="s">
        <v>5</v>
      </c>
      <c r="C77" s="31"/>
      <c r="D77" s="31"/>
    </row>
    <row r="78" spans="1:4" x14ac:dyDescent="0.3">
      <c r="A78" s="7">
        <v>173836.71</v>
      </c>
      <c r="B78" s="31" t="s">
        <v>12</v>
      </c>
      <c r="C78" s="31"/>
      <c r="D78" s="31"/>
    </row>
    <row r="79" spans="1:4" x14ac:dyDescent="0.3">
      <c r="A79" s="7">
        <v>136373.59</v>
      </c>
      <c r="B79" s="26" t="s">
        <v>13</v>
      </c>
      <c r="C79" s="27"/>
      <c r="D79" s="28"/>
    </row>
    <row r="80" spans="1:4" x14ac:dyDescent="0.3">
      <c r="A80" s="7">
        <v>3070.01</v>
      </c>
      <c r="B80" s="26" t="s">
        <v>14</v>
      </c>
      <c r="C80" s="27"/>
      <c r="D80" s="28"/>
    </row>
    <row r="81" spans="1:4" x14ac:dyDescent="0.3">
      <c r="A81" s="7">
        <v>971.39</v>
      </c>
      <c r="B81" s="26" t="s">
        <v>15</v>
      </c>
      <c r="C81" s="27"/>
      <c r="D81" s="28"/>
    </row>
    <row r="82" spans="1:4" x14ac:dyDescent="0.3">
      <c r="A82" s="6">
        <f>SUM(A73:A81)</f>
        <v>1712816.95</v>
      </c>
      <c r="B82" s="34" t="s">
        <v>1</v>
      </c>
      <c r="C82" s="34"/>
      <c r="D82" s="34"/>
    </row>
    <row r="84" spans="1:4" x14ac:dyDescent="0.3">
      <c r="A84" s="36" t="s">
        <v>52</v>
      </c>
      <c r="B84" s="37"/>
      <c r="C84" s="37"/>
      <c r="D84" s="38"/>
    </row>
    <row r="85" spans="1:4" ht="30" customHeight="1" x14ac:dyDescent="0.3">
      <c r="A85" s="7">
        <v>9616</v>
      </c>
      <c r="B85" s="16" t="s">
        <v>53</v>
      </c>
      <c r="C85" s="17"/>
      <c r="D85" s="18"/>
    </row>
    <row r="86" spans="1:4" x14ac:dyDescent="0.3">
      <c r="A86" s="6">
        <f>SUM(A85)</f>
        <v>9616</v>
      </c>
      <c r="B86" s="34" t="s">
        <v>1</v>
      </c>
      <c r="C86" s="34"/>
      <c r="D86" s="34"/>
    </row>
  </sheetData>
  <sortState ref="A64:D69">
    <sortCondition descending="1" ref="A64:A69"/>
  </sortState>
  <mergeCells count="78">
    <mergeCell ref="B86:D86"/>
    <mergeCell ref="B6:D6"/>
    <mergeCell ref="B75:D75"/>
    <mergeCell ref="B76:D76"/>
    <mergeCell ref="B48:D48"/>
    <mergeCell ref="B49:D49"/>
    <mergeCell ref="B50:D50"/>
    <mergeCell ref="B56:D56"/>
    <mergeCell ref="B53:D53"/>
    <mergeCell ref="B33:D33"/>
    <mergeCell ref="B51:D51"/>
    <mergeCell ref="B52:D52"/>
    <mergeCell ref="A84:D84"/>
    <mergeCell ref="B85:D85"/>
    <mergeCell ref="B82:D82"/>
    <mergeCell ref="B80:D80"/>
    <mergeCell ref="A1:D1"/>
    <mergeCell ref="A47:D47"/>
    <mergeCell ref="A36:D36"/>
    <mergeCell ref="B45:D45"/>
    <mergeCell ref="B38:D38"/>
    <mergeCell ref="A5:D5"/>
    <mergeCell ref="B34:D34"/>
    <mergeCell ref="B31:D31"/>
    <mergeCell ref="B30:D30"/>
    <mergeCell ref="A3:C3"/>
    <mergeCell ref="B7:D7"/>
    <mergeCell ref="B8:D8"/>
    <mergeCell ref="A9:D9"/>
    <mergeCell ref="B10:D10"/>
    <mergeCell ref="B11:D11"/>
    <mergeCell ref="B12:D12"/>
    <mergeCell ref="B81:D81"/>
    <mergeCell ref="A60:D60"/>
    <mergeCell ref="B70:D70"/>
    <mergeCell ref="B61:D61"/>
    <mergeCell ref="B74:D74"/>
    <mergeCell ref="A63:D63"/>
    <mergeCell ref="B79:D79"/>
    <mergeCell ref="B73:D73"/>
    <mergeCell ref="B78:D78"/>
    <mergeCell ref="A72:D72"/>
    <mergeCell ref="B62:D62"/>
    <mergeCell ref="B77:D77"/>
    <mergeCell ref="B68:D68"/>
    <mergeCell ref="B69:D69"/>
    <mergeCell ref="B64:D64"/>
    <mergeCell ref="B65:D65"/>
    <mergeCell ref="B41:D41"/>
    <mergeCell ref="B57:D57"/>
    <mergeCell ref="A55:D55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7:D37"/>
    <mergeCell ref="B39:D39"/>
    <mergeCell ref="A40:D40"/>
    <mergeCell ref="A29:D29"/>
    <mergeCell ref="A32:D32"/>
    <mergeCell ref="B28:D28"/>
    <mergeCell ref="B13:D13"/>
    <mergeCell ref="B14:D14"/>
    <mergeCell ref="B15:D15"/>
    <mergeCell ref="B16:D16"/>
    <mergeCell ref="B66:D66"/>
    <mergeCell ref="B67:D67"/>
    <mergeCell ref="B44:D44"/>
    <mergeCell ref="B58:D58"/>
    <mergeCell ref="A42:D42"/>
    <mergeCell ref="B43:D43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2021-01-13T10:28:58Z</dcterms:modified>
</cp:coreProperties>
</file>