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0\май\"/>
    </mc:Choice>
  </mc:AlternateContent>
  <bookViews>
    <workbookView xWindow="0" yWindow="0" windowWidth="23040" windowHeight="9192"/>
  </bookViews>
  <sheets>
    <sheet name="Работа проектов и служ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7" i="1" l="1"/>
  <c r="A55" i="1"/>
  <c r="A41" i="1"/>
  <c r="A36" i="1"/>
  <c r="A31" i="1"/>
  <c r="A20" i="1"/>
  <c r="D3" i="1" l="1"/>
</calcChain>
</file>

<file path=xl/sharedStrings.xml><?xml version="1.0" encoding="utf-8"?>
<sst xmlns="http://schemas.openxmlformats.org/spreadsheetml/2006/main" count="60" uniqueCount="51">
  <si>
    <t>Итого по проекту</t>
  </si>
  <si>
    <t>итого расходов</t>
  </si>
  <si>
    <t>проект "Донорство ума"</t>
  </si>
  <si>
    <t>проект "В домике"</t>
  </si>
  <si>
    <t>проект "Вернуть будущее"</t>
  </si>
  <si>
    <t>страховые взносы и НДФЛ</t>
  </si>
  <si>
    <t>проект "Больше жизни"</t>
  </si>
  <si>
    <t>Служба сохранения семей</t>
  </si>
  <si>
    <t>Служба заботы</t>
  </si>
  <si>
    <t>проект "Скорая чудес"</t>
  </si>
  <si>
    <t>банковское обслуживание и аудит</t>
  </si>
  <si>
    <t>управление фондом и бухгалтерия</t>
  </si>
  <si>
    <t>транспортные расходы (содержание автомобиля, ГСМ, такси)</t>
  </si>
  <si>
    <t>аренды и услуги ЖКХ, содержание офиса</t>
  </si>
  <si>
    <t>связь и интернет</t>
  </si>
  <si>
    <t>канцелярия</t>
  </si>
  <si>
    <t>Адресная помощь детям</t>
  </si>
  <si>
    <t>Служба качества жизни</t>
  </si>
  <si>
    <t>оплата труда сотрудников службы</t>
  </si>
  <si>
    <t>натуральная помощь подопечным (продукты, лекарства, средства гигиены, предметы быта)</t>
  </si>
  <si>
    <t>помощь учреждениям для детей-сирот и детей, оставшихся без попечения родителей</t>
  </si>
  <si>
    <t>доставка пробирок на типирование</t>
  </si>
  <si>
    <t>социально-правовое и юридическое сопровождение фонда</t>
  </si>
  <si>
    <t>пропаганда и финансирование проектов</t>
  </si>
  <si>
    <t>обеспечение работы проекта</t>
  </si>
  <si>
    <t>Организация работы проектов и служб</t>
  </si>
  <si>
    <t>обеспечение работы проекта и служб</t>
  </si>
  <si>
    <t>услуги привлеченных специалистов</t>
  </si>
  <si>
    <t>больничные мамы для детей-сирот</t>
  </si>
  <si>
    <t>забор и доставка анализов пациентов детского онкоцентра в лаборатории</t>
  </si>
  <si>
    <t>кислородный концентратор, аспиратор, пульсоксиметр, расходные материалы для подопечной Сони Вяткиной</t>
  </si>
  <si>
    <t>пульсоксиметр, расходные материалы для подопечного Алексея Утробина</t>
  </si>
  <si>
    <t>точечный жилет, пояс грудной неэластичный, обводящий ремень с фастексом, электронасос для подопечного Никиты Лекомцева</t>
  </si>
  <si>
    <t>комплект дыхательного контура, расходные материалы для подопечной Ангелины Чермных</t>
  </si>
  <si>
    <t>расходные материалы для подопечной Кати Ничковой</t>
  </si>
  <si>
    <t>генератор кислорода, аспиратор, расходные материалы для подопечного Льва Ташкинова</t>
  </si>
  <si>
    <t>аспиратор, мешок Амбу, расходные материалы для подопечной Ксюши Чугаевой</t>
  </si>
  <si>
    <t>помощь детским больницам в рамках коалиции SOSеди</t>
  </si>
  <si>
    <t>стоматологические услуги для подопечной Василисы Кудаченковой</t>
  </si>
  <si>
    <t>генетический анализ для подопечной Лики Боковой</t>
  </si>
  <si>
    <t>лекарственный препарат "Прогликем" для подопечной Ксюши Комаровой</t>
  </si>
  <si>
    <t>генетический анализ для подопечного Влалислава Ярославцева</t>
  </si>
  <si>
    <t>лекарственные препараты "Колистин" и "Гианеб" для подопечной Сони Царь</t>
  </si>
  <si>
    <t>специализированное питание "Малоежка" для  пациентов детского онкоцентра</t>
  </si>
  <si>
    <t>лекарственный препарат "Колистин" для подопечной Маши Борозняк</t>
  </si>
  <si>
    <t>расходные материалы для подопечной Вероники Колмогорцевой</t>
  </si>
  <si>
    <t>генетический анализ для подопечного Ильи Сунцова</t>
  </si>
  <si>
    <t>авиабилеты и услуги по мед. эвакуации бригадой СМП для подопечного Демида Григорьева</t>
  </si>
  <si>
    <t>Расходы благотворительного фонда "Дедморозим" // май 2020 г.</t>
  </si>
  <si>
    <t>Потрачено в мае на помощь подопечным фонда "Дедморозим"</t>
  </si>
  <si>
    <t>ортопедическое функциональное кресло, расходные материалы для подопечного Егора Ильина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</si>
</sst>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2" fontId="0" fillId="0" borderId="0" xfId="0" applyNumberFormat="1"/>
    <xf numFmtId="0" fontId="0" fillId="0" borderId="0" xfId="0" applyFill="1"/>
    <xf numFmtId="164" fontId="3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left"/>
    </xf>
    <xf numFmtId="0" fontId="0" fillId="6" borderId="1" xfId="0" applyFill="1" applyBorder="1"/>
    <xf numFmtId="0" fontId="1" fillId="4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horizontal="left" wrapText="1"/>
    </xf>
    <xf numFmtId="2" fontId="0" fillId="6" borderId="2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7"/>
  <sheetViews>
    <sheetView tabSelected="1" workbookViewId="0">
      <selection activeCell="E1" sqref="E1"/>
    </sheetView>
  </sheetViews>
  <sheetFormatPr defaultColWidth="8.88671875" defaultRowHeight="14.4" x14ac:dyDescent="0.3"/>
  <cols>
    <col min="1" max="1" width="13.6640625" style="11" customWidth="1"/>
    <col min="2" max="2" width="23.6640625" customWidth="1"/>
    <col min="3" max="3" width="35.33203125" customWidth="1"/>
    <col min="4" max="4" width="15.109375" customWidth="1"/>
  </cols>
  <sheetData>
    <row r="1" spans="1:31" ht="15.6" x14ac:dyDescent="0.3">
      <c r="A1" s="28" t="s">
        <v>48</v>
      </c>
      <c r="B1" s="28"/>
      <c r="C1" s="28"/>
      <c r="D1" s="28"/>
    </row>
    <row r="2" spans="1:31" x14ac:dyDescent="0.3">
      <c r="A2" s="14"/>
      <c r="B2" s="1"/>
      <c r="C2" s="1"/>
      <c r="D2" s="1"/>
    </row>
    <row r="3" spans="1:31" x14ac:dyDescent="0.3">
      <c r="A3" s="30" t="s">
        <v>49</v>
      </c>
      <c r="B3" s="30"/>
      <c r="C3" s="30"/>
      <c r="D3" s="13">
        <f>A20+A31+A36+A41+A55+A67</f>
        <v>3583567.1799999997</v>
      </c>
    </row>
    <row r="4" spans="1:31" x14ac:dyDescent="0.3">
      <c r="C4" s="1"/>
      <c r="D4" s="1"/>
    </row>
    <row r="5" spans="1:31" x14ac:dyDescent="0.3">
      <c r="A5" s="20" t="s">
        <v>6</v>
      </c>
      <c r="B5" s="20"/>
      <c r="C5" s="20"/>
      <c r="D5" s="20"/>
    </row>
    <row r="6" spans="1:31" x14ac:dyDescent="0.3">
      <c r="A6" s="7">
        <v>112637.65</v>
      </c>
      <c r="B6" s="22" t="s">
        <v>26</v>
      </c>
      <c r="C6" s="22"/>
      <c r="D6" s="2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x14ac:dyDescent="0.3">
      <c r="A7" s="24" t="s">
        <v>16</v>
      </c>
      <c r="B7" s="25"/>
      <c r="C7" s="25"/>
      <c r="D7" s="26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ht="30" customHeight="1" x14ac:dyDescent="0.3">
      <c r="A8" s="7">
        <v>312742.25</v>
      </c>
      <c r="B8" s="31" t="s">
        <v>35</v>
      </c>
      <c r="C8" s="32"/>
      <c r="D8" s="33"/>
    </row>
    <row r="9" spans="1:31" ht="30" customHeight="1" x14ac:dyDescent="0.3">
      <c r="A9" s="7">
        <v>272474.5</v>
      </c>
      <c r="B9" s="31" t="s">
        <v>30</v>
      </c>
      <c r="C9" s="32"/>
      <c r="D9" s="33"/>
    </row>
    <row r="10" spans="1:31" ht="30" customHeight="1" x14ac:dyDescent="0.3">
      <c r="A10" s="7">
        <v>191660</v>
      </c>
      <c r="B10" s="31" t="s">
        <v>50</v>
      </c>
      <c r="C10" s="32"/>
      <c r="D10" s="33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ht="30" customHeight="1" x14ac:dyDescent="0.3">
      <c r="A11" s="7">
        <v>120760</v>
      </c>
      <c r="B11" s="31" t="s">
        <v>36</v>
      </c>
      <c r="C11" s="32"/>
      <c r="D11" s="3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ht="30" customHeight="1" x14ac:dyDescent="0.3">
      <c r="A12" s="7">
        <v>73268</v>
      </c>
      <c r="B12" s="31" t="s">
        <v>33</v>
      </c>
      <c r="C12" s="32"/>
      <c r="D12" s="3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x14ac:dyDescent="0.3">
      <c r="A13" s="7">
        <v>59330</v>
      </c>
      <c r="B13" s="31" t="s">
        <v>31</v>
      </c>
      <c r="C13" s="32"/>
      <c r="D13" s="3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x14ac:dyDescent="0.3">
      <c r="A14" s="7">
        <v>50689</v>
      </c>
      <c r="B14" s="31" t="s">
        <v>34</v>
      </c>
      <c r="C14" s="32"/>
      <c r="D14" s="33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ht="30" customHeight="1" x14ac:dyDescent="0.3">
      <c r="A15" s="7">
        <v>29700</v>
      </c>
      <c r="B15" s="31" t="s">
        <v>32</v>
      </c>
      <c r="C15" s="32"/>
      <c r="D15" s="33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 x14ac:dyDescent="0.3">
      <c r="A16" s="7">
        <v>6495</v>
      </c>
      <c r="B16" s="17" t="s">
        <v>45</v>
      </c>
      <c r="C16" s="18"/>
      <c r="D16" s="19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x14ac:dyDescent="0.3">
      <c r="A17" s="7">
        <v>2500</v>
      </c>
      <c r="B17" s="17" t="s">
        <v>38</v>
      </c>
      <c r="C17" s="18"/>
      <c r="D17" s="19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x14ac:dyDescent="0.3">
      <c r="A18" s="24" t="s">
        <v>17</v>
      </c>
      <c r="B18" s="25"/>
      <c r="C18" s="25"/>
      <c r="D18" s="26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x14ac:dyDescent="0.3">
      <c r="A19" s="7">
        <v>3915</v>
      </c>
      <c r="B19" s="22" t="s">
        <v>27</v>
      </c>
      <c r="C19" s="22"/>
      <c r="D19" s="2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x14ac:dyDescent="0.3">
      <c r="A20" s="5">
        <f>SUM(A6:D19)</f>
        <v>1236171.3999999999</v>
      </c>
      <c r="B20" s="21" t="s">
        <v>0</v>
      </c>
      <c r="C20" s="21"/>
      <c r="D20" s="21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x14ac:dyDescent="0.3"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x14ac:dyDescent="0.3">
      <c r="A22" s="20" t="s">
        <v>3</v>
      </c>
      <c r="B22" s="20"/>
      <c r="C22" s="20"/>
      <c r="D22" s="20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x14ac:dyDescent="0.3">
      <c r="A23" s="7">
        <v>104550.9</v>
      </c>
      <c r="B23" s="22" t="s">
        <v>26</v>
      </c>
      <c r="C23" s="22"/>
      <c r="D23" s="2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ht="30" customHeight="1" x14ac:dyDescent="0.3">
      <c r="A24" s="7">
        <v>13126.5</v>
      </c>
      <c r="B24" s="29" t="s">
        <v>19</v>
      </c>
      <c r="C24" s="29"/>
      <c r="D24" s="29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ht="30" customHeight="1" x14ac:dyDescent="0.3">
      <c r="A25" s="7">
        <v>199000</v>
      </c>
      <c r="B25" s="29" t="s">
        <v>20</v>
      </c>
      <c r="C25" s="29"/>
      <c r="D25" s="29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x14ac:dyDescent="0.3">
      <c r="A26" s="24" t="s">
        <v>7</v>
      </c>
      <c r="B26" s="25"/>
      <c r="C26" s="25"/>
      <c r="D26" s="26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x14ac:dyDescent="0.3">
      <c r="A27" s="7">
        <v>82518.8</v>
      </c>
      <c r="B27" s="22" t="s">
        <v>18</v>
      </c>
      <c r="C27" s="22"/>
      <c r="D27" s="2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 x14ac:dyDescent="0.3">
      <c r="A28" s="24" t="s">
        <v>8</v>
      </c>
      <c r="B28" s="25"/>
      <c r="C28" s="25"/>
      <c r="D28" s="26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1" x14ac:dyDescent="0.3">
      <c r="A29" s="7">
        <v>178248</v>
      </c>
      <c r="B29" s="22" t="s">
        <v>28</v>
      </c>
      <c r="C29" s="22"/>
      <c r="D29" s="2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1" x14ac:dyDescent="0.3">
      <c r="A30" s="7">
        <v>5045</v>
      </c>
      <c r="B30" s="17" t="s">
        <v>37</v>
      </c>
      <c r="C30" s="18"/>
      <c r="D30" s="19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spans="1:31" x14ac:dyDescent="0.3">
      <c r="A31" s="6">
        <f>SUM(A23:D30)</f>
        <v>582489.19999999995</v>
      </c>
      <c r="B31" s="16" t="s">
        <v>0</v>
      </c>
      <c r="C31" s="16"/>
      <c r="D31" s="16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1" x14ac:dyDescent="0.3"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spans="1:31" x14ac:dyDescent="0.3">
      <c r="A33" s="20" t="s">
        <v>4</v>
      </c>
      <c r="B33" s="20"/>
      <c r="C33" s="20"/>
      <c r="D33" s="20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x14ac:dyDescent="0.3">
      <c r="A34" s="7">
        <v>59262.76</v>
      </c>
      <c r="B34" s="22" t="s">
        <v>24</v>
      </c>
      <c r="C34" s="22"/>
      <c r="D34" s="2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x14ac:dyDescent="0.3">
      <c r="A35" s="7">
        <v>9005</v>
      </c>
      <c r="B35" s="22" t="s">
        <v>27</v>
      </c>
      <c r="C35" s="22"/>
      <c r="D35" s="22"/>
    </row>
    <row r="36" spans="1:31" x14ac:dyDescent="0.3">
      <c r="A36" s="6">
        <f>SUM(A34:A35)</f>
        <v>68267.760000000009</v>
      </c>
      <c r="B36" s="16" t="s">
        <v>0</v>
      </c>
      <c r="C36" s="16"/>
      <c r="D36" s="16"/>
    </row>
    <row r="38" spans="1:31" x14ac:dyDescent="0.3">
      <c r="A38" s="20" t="s">
        <v>2</v>
      </c>
      <c r="B38" s="20"/>
      <c r="C38" s="20"/>
      <c r="D38" s="20"/>
    </row>
    <row r="39" spans="1:31" x14ac:dyDescent="0.3">
      <c r="A39" s="7">
        <v>16564.48</v>
      </c>
      <c r="B39" s="22" t="s">
        <v>24</v>
      </c>
      <c r="C39" s="22"/>
      <c r="D39" s="2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x14ac:dyDescent="0.3">
      <c r="A40" s="7">
        <v>3534.3</v>
      </c>
      <c r="B40" s="22" t="s">
        <v>21</v>
      </c>
      <c r="C40" s="22"/>
      <c r="D40" s="22"/>
    </row>
    <row r="41" spans="1:31" x14ac:dyDescent="0.3">
      <c r="A41" s="6">
        <f>SUM(A39:A40)</f>
        <v>20098.78</v>
      </c>
      <c r="B41" s="34" t="s">
        <v>0</v>
      </c>
      <c r="C41" s="35"/>
      <c r="D41" s="36"/>
    </row>
    <row r="42" spans="1:31" s="8" customFormat="1" x14ac:dyDescent="0.3">
      <c r="A42" s="9"/>
      <c r="B42" s="10"/>
      <c r="C42" s="10"/>
      <c r="D42" s="10"/>
    </row>
    <row r="43" spans="1:31" x14ac:dyDescent="0.3">
      <c r="A43" s="20" t="s">
        <v>9</v>
      </c>
      <c r="B43" s="20"/>
      <c r="C43" s="20"/>
      <c r="D43" s="20"/>
    </row>
    <row r="44" spans="1:31" x14ac:dyDescent="0.3">
      <c r="A44" s="7">
        <v>22915.599999999999</v>
      </c>
      <c r="B44" s="22" t="s">
        <v>24</v>
      </c>
      <c r="C44" s="22"/>
      <c r="D44" s="2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x14ac:dyDescent="0.3">
      <c r="A45" s="7">
        <v>10857.02</v>
      </c>
      <c r="B45" s="23" t="s">
        <v>29</v>
      </c>
      <c r="C45" s="23"/>
      <c r="D45" s="23"/>
    </row>
    <row r="46" spans="1:31" x14ac:dyDescent="0.3">
      <c r="A46" s="24" t="s">
        <v>16</v>
      </c>
      <c r="B46" s="25"/>
      <c r="C46" s="25"/>
      <c r="D46" s="26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1:31" x14ac:dyDescent="0.3">
      <c r="A47" s="7">
        <v>192200</v>
      </c>
      <c r="B47" s="17" t="s">
        <v>44</v>
      </c>
      <c r="C47" s="18"/>
      <c r="D47" s="19"/>
    </row>
    <row r="48" spans="1:31" x14ac:dyDescent="0.3">
      <c r="A48" s="7">
        <v>107900</v>
      </c>
      <c r="B48" s="17" t="s">
        <v>42</v>
      </c>
      <c r="C48" s="18"/>
      <c r="D48" s="19"/>
    </row>
    <row r="49" spans="1:4" x14ac:dyDescent="0.3">
      <c r="A49" s="7">
        <v>47000</v>
      </c>
      <c r="B49" s="17" t="s">
        <v>39</v>
      </c>
      <c r="C49" s="18"/>
      <c r="D49" s="19"/>
    </row>
    <row r="50" spans="1:4" x14ac:dyDescent="0.3">
      <c r="A50" s="7">
        <v>47000</v>
      </c>
      <c r="B50" s="17" t="s">
        <v>46</v>
      </c>
      <c r="C50" s="18"/>
      <c r="D50" s="19"/>
    </row>
    <row r="51" spans="1:4" x14ac:dyDescent="0.3">
      <c r="A51" s="7">
        <v>35800</v>
      </c>
      <c r="B51" s="17" t="s">
        <v>40</v>
      </c>
      <c r="C51" s="18"/>
      <c r="D51" s="19"/>
    </row>
    <row r="52" spans="1:4" x14ac:dyDescent="0.3">
      <c r="A52" s="7">
        <v>24350</v>
      </c>
      <c r="B52" s="17" t="s">
        <v>41</v>
      </c>
      <c r="C52" s="18"/>
      <c r="D52" s="19"/>
    </row>
    <row r="53" spans="1:4" ht="30" customHeight="1" x14ac:dyDescent="0.3">
      <c r="A53" s="7">
        <v>15292</v>
      </c>
      <c r="B53" s="31" t="s">
        <v>47</v>
      </c>
      <c r="C53" s="32"/>
      <c r="D53" s="33"/>
    </row>
    <row r="54" spans="1:4" x14ac:dyDescent="0.3">
      <c r="A54" s="7">
        <v>6504.8</v>
      </c>
      <c r="B54" s="17" t="s">
        <v>43</v>
      </c>
      <c r="C54" s="18"/>
      <c r="D54" s="19"/>
    </row>
    <row r="55" spans="1:4" x14ac:dyDescent="0.3">
      <c r="A55" s="5">
        <f>SUM(A44:D54)</f>
        <v>509819.42</v>
      </c>
      <c r="B55" s="21" t="s">
        <v>0</v>
      </c>
      <c r="C55" s="21"/>
      <c r="D55" s="21"/>
    </row>
    <row r="56" spans="1:4" x14ac:dyDescent="0.3">
      <c r="A56" s="2"/>
      <c r="B56" s="4"/>
      <c r="C56" s="4"/>
      <c r="D56" s="3"/>
    </row>
    <row r="57" spans="1:4" x14ac:dyDescent="0.3">
      <c r="A57" s="20" t="s">
        <v>25</v>
      </c>
      <c r="B57" s="20"/>
      <c r="C57" s="20"/>
      <c r="D57" s="20"/>
    </row>
    <row r="58" spans="1:4" x14ac:dyDescent="0.3">
      <c r="A58" s="15">
        <v>234658.98</v>
      </c>
      <c r="B58" s="27" t="s">
        <v>11</v>
      </c>
      <c r="C58" s="27"/>
      <c r="D58" s="27"/>
    </row>
    <row r="59" spans="1:4" x14ac:dyDescent="0.3">
      <c r="A59" s="15">
        <v>12569.25</v>
      </c>
      <c r="B59" s="23" t="s">
        <v>10</v>
      </c>
      <c r="C59" s="23"/>
      <c r="D59" s="23"/>
    </row>
    <row r="60" spans="1:4" x14ac:dyDescent="0.3">
      <c r="A60" s="15">
        <v>82866.78</v>
      </c>
      <c r="B60" s="23" t="s">
        <v>22</v>
      </c>
      <c r="C60" s="23"/>
      <c r="D60" s="23"/>
    </row>
    <row r="61" spans="1:4" x14ac:dyDescent="0.3">
      <c r="A61" s="15">
        <v>230268.47</v>
      </c>
      <c r="B61" s="23" t="s">
        <v>23</v>
      </c>
      <c r="C61" s="23"/>
      <c r="D61" s="23"/>
    </row>
    <row r="62" spans="1:4" x14ac:dyDescent="0.3">
      <c r="A62" s="15">
        <v>471777</v>
      </c>
      <c r="B62" s="23" t="s">
        <v>5</v>
      </c>
      <c r="C62" s="23"/>
      <c r="D62" s="23"/>
    </row>
    <row r="63" spans="1:4" x14ac:dyDescent="0.3">
      <c r="A63" s="15">
        <v>44500.27</v>
      </c>
      <c r="B63" s="23" t="s">
        <v>12</v>
      </c>
      <c r="C63" s="23"/>
      <c r="D63" s="23"/>
    </row>
    <row r="64" spans="1:4" x14ac:dyDescent="0.3">
      <c r="A64" s="15">
        <v>78864.22</v>
      </c>
      <c r="B64" s="17" t="s">
        <v>13</v>
      </c>
      <c r="C64" s="18"/>
      <c r="D64" s="19"/>
    </row>
    <row r="65" spans="1:4" x14ac:dyDescent="0.3">
      <c r="A65" s="15">
        <v>9235.65</v>
      </c>
      <c r="B65" s="17" t="s">
        <v>14</v>
      </c>
      <c r="C65" s="18"/>
      <c r="D65" s="19"/>
    </row>
    <row r="66" spans="1:4" x14ac:dyDescent="0.3">
      <c r="A66" s="15">
        <v>1980</v>
      </c>
      <c r="B66" s="17" t="s">
        <v>15</v>
      </c>
      <c r="C66" s="18"/>
      <c r="D66" s="19"/>
    </row>
    <row r="67" spans="1:4" x14ac:dyDescent="0.3">
      <c r="A67" s="6">
        <f>SUM(A58:A66)</f>
        <v>1166720.6199999999</v>
      </c>
      <c r="B67" s="16" t="s">
        <v>1</v>
      </c>
      <c r="C67" s="16"/>
      <c r="D67" s="16"/>
    </row>
  </sheetData>
  <sortState ref="A48:D55">
    <sortCondition descending="1" ref="A48:A55"/>
  </sortState>
  <mergeCells count="60">
    <mergeCell ref="B10:D10"/>
    <mergeCell ref="B11:D11"/>
    <mergeCell ref="B12:D12"/>
    <mergeCell ref="B35:D35"/>
    <mergeCell ref="B13:D13"/>
    <mergeCell ref="B14:D14"/>
    <mergeCell ref="B16:D16"/>
    <mergeCell ref="B17:D17"/>
    <mergeCell ref="B30:D30"/>
    <mergeCell ref="A28:D28"/>
    <mergeCell ref="A26:D26"/>
    <mergeCell ref="A38:D38"/>
    <mergeCell ref="B23:D23"/>
    <mergeCell ref="B25:D25"/>
    <mergeCell ref="B15:D15"/>
    <mergeCell ref="B34:D34"/>
    <mergeCell ref="B40:D40"/>
    <mergeCell ref="B39:D39"/>
    <mergeCell ref="B36:D36"/>
    <mergeCell ref="A57:D57"/>
    <mergeCell ref="B53:D53"/>
    <mergeCell ref="B52:D52"/>
    <mergeCell ref="B51:D51"/>
    <mergeCell ref="B49:D49"/>
    <mergeCell ref="B50:D50"/>
    <mergeCell ref="B47:D47"/>
    <mergeCell ref="B48:D48"/>
    <mergeCell ref="B45:D45"/>
    <mergeCell ref="B41:D41"/>
    <mergeCell ref="A1:D1"/>
    <mergeCell ref="A33:D33"/>
    <mergeCell ref="A22:D22"/>
    <mergeCell ref="B31:D31"/>
    <mergeCell ref="B24:D24"/>
    <mergeCell ref="A5:D5"/>
    <mergeCell ref="B20:D20"/>
    <mergeCell ref="B19:D19"/>
    <mergeCell ref="A3:C3"/>
    <mergeCell ref="B27:D27"/>
    <mergeCell ref="B29:D29"/>
    <mergeCell ref="A7:D7"/>
    <mergeCell ref="A18:D18"/>
    <mergeCell ref="B8:D8"/>
    <mergeCell ref="B9:D9"/>
    <mergeCell ref="B6:D6"/>
    <mergeCell ref="B67:D67"/>
    <mergeCell ref="B65:D65"/>
    <mergeCell ref="B66:D66"/>
    <mergeCell ref="A43:D43"/>
    <mergeCell ref="B54:D54"/>
    <mergeCell ref="B55:D55"/>
    <mergeCell ref="B44:D44"/>
    <mergeCell ref="B59:D59"/>
    <mergeCell ref="A46:D46"/>
    <mergeCell ref="B64:D64"/>
    <mergeCell ref="B58:D58"/>
    <mergeCell ref="B63:D63"/>
    <mergeCell ref="B62:D62"/>
    <mergeCell ref="B60:D60"/>
    <mergeCell ref="B61:D61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Работа проектов и служб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Наташа</cp:lastModifiedBy>
  <cp:lastPrinted>2020-05-28T09:48:41Z</cp:lastPrinted>
  <dcterms:created xsi:type="dcterms:W3CDTF">2018-02-28T19:38:51Z</dcterms:created>
  <dcterms:modified xsi:type="dcterms:W3CDTF">2021-04-19T08:48:06Z</dcterms:modified>
</cp:coreProperties>
</file>