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3 Март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8" i="1" l="1"/>
  <c r="A23" i="1" l="1"/>
  <c r="A57" i="1"/>
  <c r="A44" i="1"/>
  <c r="A39" i="1"/>
  <c r="A32" i="1"/>
  <c r="D3" i="1" l="1"/>
</calcChain>
</file>

<file path=xl/sharedStrings.xml><?xml version="1.0" encoding="utf-8"?>
<sst xmlns="http://schemas.openxmlformats.org/spreadsheetml/2006/main" count="61" uniqueCount="53">
  <si>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</si>
  <si>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</si>
  <si>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</si>
  <si>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</si>
  <si>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</si>
  <si>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</si>
  <si>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</si>
  <si>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</si>
  <si>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</si>
  <si>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</si>
  <si>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</si>
  <si>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транспортные расходы (содержание автомобиля, ГСМ, такси)</t>
  </si>
  <si>
    <t>аренды и услуги ЖКХ, содержание офиса</t>
  </si>
  <si>
    <t>Адресная помощь детям</t>
  </si>
  <si>
    <t>помощь отделению паллиативной помощи детям</t>
  </si>
  <si>
    <t>Служба качества жизни</t>
  </si>
  <si>
    <t>медицинское оборудование в прокат и расходные материалы к нему</t>
  </si>
  <si>
    <t>Служба проката медтехники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</si>
  <si>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</si>
  <si>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</si>
  <si>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</si>
  <si>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</si>
  <si>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</si>
  <si>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</si>
  <si>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</si>
  <si>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</si>
  <si>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</si>
  <si>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организация мероприятий и исполнение желаний подопечных</t>
  </si>
  <si>
    <t>услуги привлеченных специалистов</t>
  </si>
  <si>
    <t>больничные мамы для детей-сирот</t>
  </si>
  <si>
    <t>забор и доставка анализов пациентов детского онкоцентра в лаборатории</t>
  </si>
  <si>
    <t>запасные медицинское оборудование и расходные материалы к нему для подопечных Службы качества жизни</t>
  </si>
  <si>
    <t>самостоятельное проживание и сопровождение выпускников ДДИ и ПНИ</t>
  </si>
  <si>
    <t>управление фондом, бухгалтерия и администрирование</t>
  </si>
  <si>
    <t>Расходы благотворительного фонда "Дедморозим" // март 2021</t>
  </si>
  <si>
    <t>Потрачено в марте на помощь подопечным фонда "Дедморозим"</t>
  </si>
  <si>
    <t xml:space="preserve">образовательные услуги по программе "Основы эрготерапии у детей и взрослых" </t>
  </si>
  <si>
    <t>оплата проживания в Перми для Владислава Ярославцева</t>
  </si>
  <si>
    <t>специализированное питание "Малоежка" для Данила Тарарушкина</t>
  </si>
  <si>
    <t>ЭЭГ ночного сна для Нины Минахметовой</t>
  </si>
  <si>
    <t>оплата проезда Кунгур-Пермь-Кунгур для Маши Криницыной</t>
  </si>
  <si>
    <t>лекарственный препарат "Гианеб" для Маши Борозняк</t>
  </si>
  <si>
    <t>авиабилеты Пермь-Москва для Ромы Гинина</t>
  </si>
  <si>
    <t>оплата генетического анализа для Димы Киселя</t>
  </si>
  <si>
    <t>лекарственный препарат "Кабивен" для Вари Татауровой</t>
  </si>
  <si>
    <t>ЭЭГ ночного сна для Вани Антонова</t>
  </si>
  <si>
    <t>специализированное питание "Нутризон" для Леши Утробина</t>
  </si>
  <si>
    <t>стул функциональный для купания, расходные материалы для Артема Рахматуллина</t>
  </si>
  <si>
    <t>специализированное питание "Клинутрен Юниор" для Милании Кургановой</t>
  </si>
  <si>
    <t>НИВЛ, электрический подъемник для Лизы Беляевой</t>
  </si>
  <si>
    <t>специализированное питание "Нутризон" для Кати Ляшковой</t>
  </si>
  <si>
    <t>Ж/Д билеты Пермь-Екатеринбург-Пермь для Тимура Безкоровайного</t>
  </si>
  <si>
    <t>поддержка сотрудников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</si>
</sst>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6" borderId="1" xfId="0" applyNumberFormat="1" applyFont="1" applyFill="1" applyBorder="1"/>
    <xf numFmtId="2" fontId="5" fillId="4" borderId="1" xfId="0" applyNumberFormat="1" applyFont="1" applyFill="1" applyBorder="1" applyAlignment="1">
      <alignment horizontal="right"/>
    </xf>
    <xf numFmtId="2" fontId="0" fillId="0" borderId="0" xfId="0" applyNumberFormat="1" applyFont="1" applyAlignment="1">
      <alignment horizontal="left"/>
    </xf>
    <xf numFmtId="2" fontId="0" fillId="0" borderId="0" xfId="0" applyNumberFormat="1" applyFont="1"/>
    <xf numFmtId="2" fontId="0" fillId="6" borderId="0" xfId="0" applyNumberFormat="1" applyFont="1" applyFill="1"/>
    <xf numFmtId="2" fontId="4" fillId="6" borderId="1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8"/>
  <sheetViews>
    <sheetView tabSelected="1" workbookViewId="0">
      <selection activeCell="A37" sqref="A37"/>
    </sheetView>
  </sheetViews>
  <sheetFormatPr defaultColWidth="8.88671875" defaultRowHeight="14.4" x14ac:dyDescent="0.3"/>
  <cols>
    <col min="1" max="1" width="13.6640625" style="14" customWidth="1"/>
    <col min="2" max="2" width="23.6640625" customWidth="1"/>
    <col min="3" max="3" width="35.33203125" customWidth="1"/>
    <col min="4" max="4" width="26.44140625" customWidth="1"/>
  </cols>
  <sheetData>
    <row r="1" spans="1:35" ht="15.6" x14ac:dyDescent="0.3">
      <c r="A1" s="35" t="s">
        <v>34</v>
      </c>
      <c r="B1" s="35"/>
      <c r="C1" s="35"/>
      <c r="D1" s="35"/>
    </row>
    <row r="2" spans="1:35" x14ac:dyDescent="0.3">
      <c r="A2" s="13"/>
      <c r="B2" s="1"/>
      <c r="C2" s="1"/>
      <c r="D2" s="1"/>
    </row>
    <row r="3" spans="1:35" x14ac:dyDescent="0.3">
      <c r="A3" s="36" t="s">
        <v>35</v>
      </c>
      <c r="B3" s="36"/>
      <c r="C3" s="36"/>
      <c r="D3" s="10">
        <f>A23+A32+A39+A44+A57+A68</f>
        <v>3815602.37</v>
      </c>
    </row>
    <row r="4" spans="1:35" x14ac:dyDescent="0.3">
      <c r="C4" s="1"/>
      <c r="D4" s="1"/>
    </row>
    <row r="5" spans="1:35" x14ac:dyDescent="0.3">
      <c r="A5" s="22" t="s">
        <v>6</v>
      </c>
      <c r="B5" s="22"/>
      <c r="C5" s="22"/>
      <c r="D5" s="22"/>
    </row>
    <row r="6" spans="1:35" x14ac:dyDescent="0.3">
      <c r="A6" s="11">
        <v>119299.34</v>
      </c>
      <c r="B6" s="31" t="s">
        <v>26</v>
      </c>
      <c r="C6" s="24"/>
      <c r="D6" s="24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x14ac:dyDescent="0.3">
      <c r="A7" s="11">
        <v>1500</v>
      </c>
      <c r="B7" s="31" t="s">
        <v>14</v>
      </c>
      <c r="C7" s="24"/>
      <c r="D7" s="24"/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x14ac:dyDescent="0.3">
      <c r="A8" s="11">
        <v>1206</v>
      </c>
      <c r="B8" s="31" t="s">
        <v>27</v>
      </c>
      <c r="C8" s="24"/>
      <c r="D8" s="24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30" customHeight="1" x14ac:dyDescent="0.3">
      <c r="A9" s="11">
        <v>169413.65</v>
      </c>
      <c r="B9" s="33" t="s">
        <v>31</v>
      </c>
      <c r="C9" s="33"/>
      <c r="D9" s="34"/>
      <c r="E9" s="8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x14ac:dyDescent="0.3">
      <c r="A10" s="26" t="s">
        <v>13</v>
      </c>
      <c r="B10" s="27"/>
      <c r="C10" s="27"/>
      <c r="D10" s="2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x14ac:dyDescent="0.3">
      <c r="A11" s="11">
        <v>390949</v>
      </c>
      <c r="B11" s="29" t="s">
        <v>49</v>
      </c>
      <c r="C11" s="30"/>
      <c r="D11" s="31"/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x14ac:dyDescent="0.3">
      <c r="A12" s="11">
        <v>76533.31</v>
      </c>
      <c r="B12" s="29" t="s">
        <v>47</v>
      </c>
      <c r="C12" s="30"/>
      <c r="D12" s="31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3">
      <c r="A13" s="11">
        <v>72666</v>
      </c>
      <c r="B13" s="29" t="s">
        <v>50</v>
      </c>
      <c r="C13" s="30"/>
      <c r="D13" s="31"/>
      <c r="E13" s="8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x14ac:dyDescent="0.3">
      <c r="A14" s="11">
        <v>24975</v>
      </c>
      <c r="B14" s="29" t="s">
        <v>46</v>
      </c>
      <c r="C14" s="30"/>
      <c r="D14" s="31"/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x14ac:dyDescent="0.3">
      <c r="A15" s="11">
        <v>16601</v>
      </c>
      <c r="B15" s="29" t="s">
        <v>44</v>
      </c>
      <c r="C15" s="30"/>
      <c r="D15" s="31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x14ac:dyDescent="0.3">
      <c r="A16" s="11">
        <v>11580</v>
      </c>
      <c r="B16" s="29" t="s">
        <v>48</v>
      </c>
      <c r="C16" s="30"/>
      <c r="D16" s="31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x14ac:dyDescent="0.3">
      <c r="A17" s="11">
        <v>8100</v>
      </c>
      <c r="B17" s="29" t="s">
        <v>45</v>
      </c>
      <c r="C17" s="30"/>
      <c r="D17" s="31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x14ac:dyDescent="0.3">
      <c r="A18" s="11">
        <v>1777.8</v>
      </c>
      <c r="B18" s="29" t="s">
        <v>51</v>
      </c>
      <c r="C18" s="30"/>
      <c r="D18" s="31"/>
      <c r="E18" s="8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x14ac:dyDescent="0.3">
      <c r="A19" s="26" t="s">
        <v>15</v>
      </c>
      <c r="B19" s="27"/>
      <c r="C19" s="27"/>
      <c r="D19" s="28"/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x14ac:dyDescent="0.3">
      <c r="A20" s="15">
        <v>510000</v>
      </c>
      <c r="B20" s="24" t="s">
        <v>18</v>
      </c>
      <c r="C20" s="24"/>
      <c r="D20" s="24"/>
      <c r="E20" s="8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x14ac:dyDescent="0.3">
      <c r="A21" s="26" t="s">
        <v>17</v>
      </c>
      <c r="B21" s="27"/>
      <c r="C21" s="27"/>
      <c r="D21" s="2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x14ac:dyDescent="0.3">
      <c r="A22" s="15">
        <v>4300</v>
      </c>
      <c r="B22" s="24" t="s">
        <v>16</v>
      </c>
      <c r="C22" s="24"/>
      <c r="D22" s="24"/>
      <c r="E22" s="8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x14ac:dyDescent="0.3">
      <c r="A23" s="4">
        <f>SUM(A6:D22)</f>
        <v>1408901.1</v>
      </c>
      <c r="B23" s="23" t="s">
        <v>0</v>
      </c>
      <c r="C23" s="23"/>
      <c r="D23" s="23"/>
      <c r="E23" s="8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x14ac:dyDescent="0.3">
      <c r="E24" s="8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x14ac:dyDescent="0.3">
      <c r="A25" s="22" t="s">
        <v>3</v>
      </c>
      <c r="B25" s="22"/>
      <c r="C25" s="22"/>
      <c r="D25" s="22"/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x14ac:dyDescent="0.3">
      <c r="A26" s="11">
        <v>166564.47</v>
      </c>
      <c r="B26" s="24" t="s">
        <v>26</v>
      </c>
      <c r="C26" s="24"/>
      <c r="D26" s="24"/>
      <c r="E26" s="8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x14ac:dyDescent="0.3">
      <c r="A27" s="11">
        <v>8642.1200000000008</v>
      </c>
      <c r="B27" s="24" t="s">
        <v>20</v>
      </c>
      <c r="C27" s="24"/>
      <c r="D27" s="24"/>
      <c r="E27" s="8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x14ac:dyDescent="0.3">
      <c r="A28" s="26" t="s">
        <v>7</v>
      </c>
      <c r="B28" s="27"/>
      <c r="C28" s="27"/>
      <c r="D28" s="28"/>
      <c r="E28" s="8"/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x14ac:dyDescent="0.3">
      <c r="A29" s="15">
        <v>82361.13</v>
      </c>
      <c r="B29" s="24" t="s">
        <v>19</v>
      </c>
      <c r="C29" s="24"/>
      <c r="D29" s="24"/>
      <c r="E29" s="8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x14ac:dyDescent="0.3">
      <c r="A30" s="26" t="s">
        <v>8</v>
      </c>
      <c r="B30" s="27"/>
      <c r="C30" s="27"/>
      <c r="D30" s="28"/>
      <c r="E30" s="8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x14ac:dyDescent="0.3">
      <c r="A31" s="15">
        <v>278625</v>
      </c>
      <c r="B31" s="24" t="s">
        <v>29</v>
      </c>
      <c r="C31" s="24"/>
      <c r="D31" s="24"/>
      <c r="E31" s="8"/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x14ac:dyDescent="0.3">
      <c r="A32" s="5">
        <f>SUM(A26:D31)</f>
        <v>536192.72</v>
      </c>
      <c r="B32" s="21" t="s">
        <v>0</v>
      </c>
      <c r="C32" s="21"/>
      <c r="D32" s="21"/>
      <c r="E32" s="8"/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3">
      <c r="E33" s="8"/>
      <c r="F33" s="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3">
      <c r="A34" s="22" t="s">
        <v>4</v>
      </c>
      <c r="B34" s="22"/>
      <c r="C34" s="22"/>
      <c r="D34" s="2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3">
      <c r="A35" s="11">
        <v>214851.16999999998</v>
      </c>
      <c r="B35" s="24" t="s">
        <v>24</v>
      </c>
      <c r="C35" s="24"/>
      <c r="D35" s="24"/>
      <c r="E35" s="8"/>
      <c r="F35" s="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3">
      <c r="A36" s="11">
        <v>88542.88</v>
      </c>
      <c r="B36" s="24" t="s">
        <v>32</v>
      </c>
      <c r="C36" s="24"/>
      <c r="D36" s="24"/>
    </row>
    <row r="37" spans="1:35" x14ac:dyDescent="0.3">
      <c r="A37" s="11">
        <v>17426.12</v>
      </c>
      <c r="B37" s="24" t="s">
        <v>28</v>
      </c>
      <c r="C37" s="24"/>
      <c r="D37" s="24"/>
    </row>
    <row r="38" spans="1:35" x14ac:dyDescent="0.3">
      <c r="A38" s="11">
        <v>20250</v>
      </c>
      <c r="B38" s="29" t="s">
        <v>36</v>
      </c>
      <c r="C38" s="30"/>
      <c r="D38" s="31"/>
    </row>
    <row r="39" spans="1:35" x14ac:dyDescent="0.3">
      <c r="A39" s="5">
        <f>SUM(A35:D38)</f>
        <v>341070.17</v>
      </c>
      <c r="B39" s="21" t="s">
        <v>0</v>
      </c>
      <c r="C39" s="21"/>
      <c r="D39" s="21"/>
    </row>
    <row r="41" spans="1:35" x14ac:dyDescent="0.3">
      <c r="A41" s="22" t="s">
        <v>2</v>
      </c>
      <c r="B41" s="22"/>
      <c r="C41" s="22"/>
      <c r="D41" s="22"/>
    </row>
    <row r="42" spans="1:35" x14ac:dyDescent="0.3">
      <c r="A42" s="11">
        <v>30680.27</v>
      </c>
      <c r="B42" s="24" t="s">
        <v>24</v>
      </c>
      <c r="C42" s="24"/>
      <c r="D42" s="24"/>
      <c r="E42" s="8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3">
      <c r="A43" s="11">
        <v>13676.22</v>
      </c>
      <c r="B43" s="24" t="s">
        <v>21</v>
      </c>
      <c r="C43" s="24"/>
      <c r="D43" s="24"/>
    </row>
    <row r="44" spans="1:35" x14ac:dyDescent="0.3">
      <c r="A44" s="5">
        <f>SUM(A42:D43)</f>
        <v>44356.49</v>
      </c>
      <c r="B44" s="37" t="s">
        <v>0</v>
      </c>
      <c r="C44" s="38"/>
      <c r="D44" s="39"/>
    </row>
    <row r="45" spans="1:35" s="6" customFormat="1" x14ac:dyDescent="0.3">
      <c r="A45" s="7"/>
      <c r="B45" s="8"/>
      <c r="C45" s="8"/>
      <c r="D45" s="8"/>
    </row>
    <row r="46" spans="1:35" x14ac:dyDescent="0.3">
      <c r="A46" s="22" t="s">
        <v>9</v>
      </c>
      <c r="B46" s="22"/>
      <c r="C46" s="22"/>
      <c r="D46" s="22"/>
    </row>
    <row r="47" spans="1:35" x14ac:dyDescent="0.3">
      <c r="A47" s="11">
        <v>15986.27</v>
      </c>
      <c r="B47" s="24" t="s">
        <v>24</v>
      </c>
      <c r="C47" s="24"/>
      <c r="D47" s="24"/>
      <c r="E47" s="8"/>
      <c r="F47" s="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3">
      <c r="A48" s="11">
        <v>4327</v>
      </c>
      <c r="B48" s="25" t="s">
        <v>30</v>
      </c>
      <c r="C48" s="25"/>
      <c r="D48" s="25"/>
    </row>
    <row r="49" spans="1:35" x14ac:dyDescent="0.3">
      <c r="A49" s="26" t="s">
        <v>13</v>
      </c>
      <c r="B49" s="27"/>
      <c r="C49" s="27"/>
      <c r="D49" s="28"/>
      <c r="E49" s="8"/>
      <c r="F49" s="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3">
      <c r="A50" s="16">
        <v>35600</v>
      </c>
      <c r="B50" s="29" t="s">
        <v>43</v>
      </c>
      <c r="C50" s="30"/>
      <c r="D50" s="31"/>
    </row>
    <row r="51" spans="1:35" x14ac:dyDescent="0.3">
      <c r="A51" s="16">
        <v>10825</v>
      </c>
      <c r="B51" s="29" t="s">
        <v>42</v>
      </c>
      <c r="C51" s="30"/>
      <c r="D51" s="31"/>
    </row>
    <row r="52" spans="1:35" x14ac:dyDescent="0.3">
      <c r="A52" s="16">
        <v>9250</v>
      </c>
      <c r="B52" s="29" t="s">
        <v>41</v>
      </c>
      <c r="C52" s="30"/>
      <c r="D52" s="31"/>
    </row>
    <row r="53" spans="1:35" x14ac:dyDescent="0.3">
      <c r="A53" s="11">
        <v>8100</v>
      </c>
      <c r="B53" s="29" t="s">
        <v>39</v>
      </c>
      <c r="C53" s="30"/>
      <c r="D53" s="31"/>
    </row>
    <row r="54" spans="1:35" x14ac:dyDescent="0.3">
      <c r="A54" s="11">
        <v>8100</v>
      </c>
      <c r="B54" s="29" t="s">
        <v>40</v>
      </c>
      <c r="C54" s="30"/>
      <c r="D54" s="31"/>
    </row>
    <row r="55" spans="1:35" x14ac:dyDescent="0.3">
      <c r="A55" s="11">
        <v>3600</v>
      </c>
      <c r="B55" s="29" t="s">
        <v>37</v>
      </c>
      <c r="C55" s="30"/>
      <c r="D55" s="31"/>
    </row>
    <row r="56" spans="1:35" x14ac:dyDescent="0.3">
      <c r="A56" s="11">
        <v>1209.46</v>
      </c>
      <c r="B56" s="29" t="s">
        <v>38</v>
      </c>
      <c r="C56" s="30"/>
      <c r="D56" s="31"/>
    </row>
    <row r="57" spans="1:35" x14ac:dyDescent="0.3">
      <c r="A57" s="12">
        <f>SUM(A47:D56)</f>
        <v>96997.73000000001</v>
      </c>
      <c r="B57" s="23" t="s">
        <v>0</v>
      </c>
      <c r="C57" s="23"/>
      <c r="D57" s="23"/>
    </row>
    <row r="58" spans="1:35" x14ac:dyDescent="0.3">
      <c r="A58" s="17"/>
      <c r="B58" s="3"/>
      <c r="C58" s="3"/>
      <c r="D58" s="2"/>
    </row>
    <row r="59" spans="1:35" x14ac:dyDescent="0.3">
      <c r="A59" s="22" t="s">
        <v>25</v>
      </c>
      <c r="B59" s="22"/>
      <c r="C59" s="22"/>
      <c r="D59" s="22"/>
    </row>
    <row r="60" spans="1:35" x14ac:dyDescent="0.3">
      <c r="A60" s="11">
        <v>272683.26</v>
      </c>
      <c r="B60" s="32" t="s">
        <v>33</v>
      </c>
      <c r="C60" s="32"/>
      <c r="D60" s="32"/>
    </row>
    <row r="61" spans="1:35" x14ac:dyDescent="0.3">
      <c r="A61" s="11">
        <v>18725.5</v>
      </c>
      <c r="B61" s="25" t="s">
        <v>10</v>
      </c>
      <c r="C61" s="25"/>
      <c r="D61" s="25"/>
    </row>
    <row r="62" spans="1:35" x14ac:dyDescent="0.3">
      <c r="A62" s="11">
        <v>112053.27</v>
      </c>
      <c r="B62" s="25" t="s">
        <v>22</v>
      </c>
      <c r="C62" s="25"/>
      <c r="D62" s="25"/>
    </row>
    <row r="63" spans="1:35" x14ac:dyDescent="0.3">
      <c r="A63" s="11">
        <v>293342.09999999998</v>
      </c>
      <c r="B63" s="25" t="s">
        <v>23</v>
      </c>
      <c r="C63" s="25"/>
      <c r="D63" s="25"/>
    </row>
    <row r="64" spans="1:35" x14ac:dyDescent="0.3">
      <c r="A64" s="11">
        <v>396199</v>
      </c>
      <c r="B64" s="25" t="s">
        <v>5</v>
      </c>
      <c r="C64" s="25"/>
      <c r="D64" s="25"/>
    </row>
    <row r="65" spans="1:4" x14ac:dyDescent="0.3">
      <c r="A65" s="11">
        <v>217306.86</v>
      </c>
      <c r="B65" s="25" t="s">
        <v>11</v>
      </c>
      <c r="C65" s="25"/>
      <c r="D65" s="25"/>
    </row>
    <row r="66" spans="1:4" x14ac:dyDescent="0.3">
      <c r="A66" s="11">
        <v>68774.17</v>
      </c>
      <c r="B66" s="29" t="s">
        <v>12</v>
      </c>
      <c r="C66" s="30"/>
      <c r="D66" s="31"/>
    </row>
    <row r="67" spans="1:4" x14ac:dyDescent="0.3">
      <c r="A67" s="11">
        <v>9000</v>
      </c>
      <c r="B67" s="18" t="s">
        <v>52</v>
      </c>
      <c r="C67" s="19"/>
      <c r="D67" s="20"/>
    </row>
    <row r="68" spans="1:4" x14ac:dyDescent="0.3">
      <c r="A68" s="5">
        <f>SUM(A60:A67)</f>
        <v>1388084.1599999997</v>
      </c>
      <c r="B68" s="21" t="s">
        <v>1</v>
      </c>
      <c r="C68" s="21"/>
      <c r="D68" s="21"/>
    </row>
  </sheetData>
  <sortState ref="A50:D56">
    <sortCondition descending="1" ref="A50:A56"/>
  </sortState>
  <mergeCells count="60">
    <mergeCell ref="B51:D51"/>
    <mergeCell ref="B52:D52"/>
    <mergeCell ref="B53:D53"/>
    <mergeCell ref="B54:D54"/>
    <mergeCell ref="B55:D55"/>
    <mergeCell ref="B44:D44"/>
    <mergeCell ref="B37:D37"/>
    <mergeCell ref="B36:D36"/>
    <mergeCell ref="B38:D38"/>
    <mergeCell ref="B35:D35"/>
    <mergeCell ref="B43:D43"/>
    <mergeCell ref="B42:D42"/>
    <mergeCell ref="B39:D39"/>
    <mergeCell ref="B31:D31"/>
    <mergeCell ref="A41:D41"/>
    <mergeCell ref="A1:D1"/>
    <mergeCell ref="A34:D34"/>
    <mergeCell ref="A25:D25"/>
    <mergeCell ref="B32:D32"/>
    <mergeCell ref="B27:D27"/>
    <mergeCell ref="A5:D5"/>
    <mergeCell ref="B23:D23"/>
    <mergeCell ref="B22:D22"/>
    <mergeCell ref="B20:D20"/>
    <mergeCell ref="A3:C3"/>
    <mergeCell ref="B6:D6"/>
    <mergeCell ref="B7:D7"/>
    <mergeCell ref="B11:D11"/>
    <mergeCell ref="B12:D12"/>
    <mergeCell ref="B29:D29"/>
    <mergeCell ref="A30:D30"/>
    <mergeCell ref="A28:D28"/>
    <mergeCell ref="A19:D19"/>
    <mergeCell ref="A21:D21"/>
    <mergeCell ref="B9:D9"/>
    <mergeCell ref="B8:D8"/>
    <mergeCell ref="A10:D10"/>
    <mergeCell ref="B26:D26"/>
    <mergeCell ref="B13:D13"/>
    <mergeCell ref="B14:D14"/>
    <mergeCell ref="B15:D15"/>
    <mergeCell ref="B16:D16"/>
    <mergeCell ref="B17:D17"/>
    <mergeCell ref="B18:D18"/>
    <mergeCell ref="B68:D68"/>
    <mergeCell ref="A46:D46"/>
    <mergeCell ref="B57:D57"/>
    <mergeCell ref="B47:D47"/>
    <mergeCell ref="B61:D61"/>
    <mergeCell ref="A49:D49"/>
    <mergeCell ref="B66:D66"/>
    <mergeCell ref="B60:D60"/>
    <mergeCell ref="B65:D65"/>
    <mergeCell ref="B64:D64"/>
    <mergeCell ref="A59:D59"/>
    <mergeCell ref="B48:D48"/>
    <mergeCell ref="B62:D62"/>
    <mergeCell ref="B63:D63"/>
    <mergeCell ref="B50:D50"/>
    <mergeCell ref="B56:D5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2021-06-08T06:13:52Z</dcterms:modified>
</cp:coreProperties>
</file>