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1\05 Май\"/>
    </mc:Choice>
  </mc:AlternateContent>
  <bookViews>
    <workbookView showHorizontalScroll="0" showVerticalScroll="0" showSheetTabs="0" xWindow="0" yWindow="0" windowWidth="23040" windowHeight="9192"/>
  </bookViews>
  <sheets>
    <sheet name="Работа проектов и служб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" i="1" l="1"/>
  <c r="A76" i="1" l="1"/>
  <c r="A64" i="1"/>
  <c r="A55" i="1"/>
  <c r="A42" i="1"/>
  <c r="A31" i="1"/>
  <c r="D3" i="1" l="1"/>
</calcChain>
</file>

<file path=xl/sharedStrings.xml><?xml version="1.0" encoding="utf-8"?>
<sst xmlns="http://schemas.openxmlformats.org/spreadsheetml/2006/main" count="69" uniqueCount="60">
  <si>
    <t>Итого по проекту</t>
  </si>
  <si>
    <t>итого расходов</t>
  </si>
  <si>
    <t>проект "Донорство ума"</t>
  </si>
  <si>
    <t>проект "В домике"</t>
  </si>
  <si>
    <t>проект "Вернуть будущее"</t>
  </si>
  <si>
    <t>страховые взносы и НДФЛ</t>
  </si>
  <si>
    <t>проект "Больше жизни"</t>
  </si>
  <si>
    <t>Служба сохранения семей</t>
  </si>
  <si>
    <t>Служба заботы</t>
  </si>
  <si>
    <t>проект "Скорая чудес"</t>
  </si>
  <si>
    <t>банковское обслуживание и аудит</t>
  </si>
  <si>
    <t>транспортные расходы (содержание автомобиля, ГСМ, такси)</t>
  </si>
  <si>
    <t>аренды и услуги ЖКХ, содержание офиса</t>
  </si>
  <si>
    <t>Адресная помощь детям</t>
  </si>
  <si>
    <t>помощь отделению паллиативной помощи детям</t>
  </si>
  <si>
    <t>Служба качества жизни</t>
  </si>
  <si>
    <t>оплата труда сотрудников службы (помощь АНО "Сами")</t>
  </si>
  <si>
    <t>оплата труда сотрудников службы</t>
  </si>
  <si>
    <t>натуральная помощь подопечным (продукты, лекарства, средства гигиены, предметы быта)</t>
  </si>
  <si>
    <t>помощь учреждениям для детей-сирот и детей, оставшихся без попечения родителей</t>
  </si>
  <si>
    <t>развитие реабилитационной среды в ДДИ</t>
  </si>
  <si>
    <t>доставка пробирок на типирование</t>
  </si>
  <si>
    <t>социально-правовое и юридическое сопровождение фонда</t>
  </si>
  <si>
    <t>пропаганда и финансирование проектов</t>
  </si>
  <si>
    <t>обеспечение работы проекта</t>
  </si>
  <si>
    <t>Организация работы проектов и служб</t>
  </si>
  <si>
    <t>обеспечение работы проекта и служб</t>
  </si>
  <si>
    <t>организация мероприятий и исполнение желаний подопечных</t>
  </si>
  <si>
    <t>услуги привлеченных специалистов</t>
  </si>
  <si>
    <t>больничные мамы для детей-сирот</t>
  </si>
  <si>
    <t>запасные медицинское оборудование и расходные материалы к нему для подопечных Службы качества жизни</t>
  </si>
  <si>
    <t>самостоятельное проживание и сопровождение выпускников ДДИ и ПНИ</t>
  </si>
  <si>
    <t>управление фондом, бухгалтерия и администрирование</t>
  </si>
  <si>
    <t>поддержка сотрудников фонда</t>
  </si>
  <si>
    <t>лекарственный препарат "Мекинист" для Дементия Еныгина</t>
  </si>
  <si>
    <t>гастростомическая трубка для Егора Ильина</t>
  </si>
  <si>
    <t>специализированное питание "Неокейт Джуниор" для Ксюши Чугаевой</t>
  </si>
  <si>
    <t>ванна надувная для Алеши Исаева</t>
  </si>
  <si>
    <t>трахеостомические трубки для Дианы Бобылевой</t>
  </si>
  <si>
    <t>расходные материалы для Мариям Носковой</t>
  </si>
  <si>
    <t>расходные материалы для Кати Ляшковой</t>
  </si>
  <si>
    <t>гастростомическая трубка, расходные материалы для Евы Вихаревой</t>
  </si>
  <si>
    <t>расходные материалы для Вани Антонова</t>
  </si>
  <si>
    <t>расходные материалы для Богдана Ана</t>
  </si>
  <si>
    <t>расходные материалы для Кати Анисимовой</t>
  </si>
  <si>
    <t>матрас противопролежневый, расходные материалы для Артема Рахматуллина</t>
  </si>
  <si>
    <t>ванна надувная, расходные материалы для Славы Яркова</t>
  </si>
  <si>
    <t xml:space="preserve">расходные материалы для Кости Якубова </t>
  </si>
  <si>
    <t>банка для аспиратора для подопечных Службы качества жизни</t>
  </si>
  <si>
    <t>специализированное питание "Нутридринк" для подопечных Службы качества жизни</t>
  </si>
  <si>
    <t>гастростомическая трубка, специализированное питание "Нутризон энергия" для Леши Утробина</t>
  </si>
  <si>
    <t>гастростомическая трубка для Егора Некрасова</t>
  </si>
  <si>
    <t>расходы на создание эндаумент-фонда</t>
  </si>
  <si>
    <t>лекарственный препарат "Гианеб" для Маши Борозняк</t>
  </si>
  <si>
    <t>генетический анализ для Маши Чучи</t>
  </si>
  <si>
    <t>генетический анализ для Миши Некрасова</t>
  </si>
  <si>
    <t>специализированное питание "Малоежка" для Данила Тарарушкина</t>
  </si>
  <si>
    <t>Расходы благотворительного фонда "Дедморозим" // май 2021</t>
  </si>
  <si>
    <t>Потрачено в мае на помощь подопечным фонда "Дедморозим"</t>
  </si>
  <si>
    <t xml:space="preserve">образовательные услуги по программе "Основы эрготерапии у детей и взрослых"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</si>
</sst>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Fill="1"/>
    <xf numFmtId="164" fontId="3" fillId="2" borderId="0" xfId="0" applyNumberFormat="1" applyFont="1" applyFill="1" applyAlignment="1">
      <alignment horizontal="center" vertical="center"/>
    </xf>
    <xf numFmtId="4" fontId="4" fillId="6" borderId="1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0" fillId="6" borderId="1" xfId="0" applyNumberFormat="1" applyFill="1" applyBorder="1" applyAlignment="1">
      <alignment horizontal="right"/>
    </xf>
    <xf numFmtId="4" fontId="1" fillId="4" borderId="1" xfId="0" applyNumberFormat="1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" fontId="0" fillId="6" borderId="1" xfId="0" applyNumberFormat="1" applyFill="1" applyBorder="1" applyAlignment="1">
      <alignment horizontal="right" wrapText="1"/>
    </xf>
    <xf numFmtId="4" fontId="0" fillId="6" borderId="0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left"/>
    </xf>
    <xf numFmtId="2" fontId="0" fillId="6" borderId="2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5" borderId="1" xfId="0" applyFill="1" applyBorder="1" applyAlignment="1">
      <alignment horizontal="left" wrapText="1"/>
    </xf>
    <xf numFmtId="0" fontId="0" fillId="5" borderId="1" xfId="0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2" fontId="0" fillId="6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6"/>
  <sheetViews>
    <sheetView tabSelected="1" workbookViewId="0">
      <selection activeCell="E1" sqref="E1"/>
    </sheetView>
  </sheetViews>
  <sheetFormatPr defaultColWidth="8.88671875" defaultRowHeight="14.4" x14ac:dyDescent="0.3"/>
  <cols>
    <col min="1" max="1" width="13.6640625" style="9" customWidth="1"/>
    <col min="2" max="2" width="23.6640625" customWidth="1"/>
    <col min="3" max="3" width="35.33203125" customWidth="1"/>
    <col min="4" max="4" width="26.44140625" customWidth="1"/>
  </cols>
  <sheetData>
    <row r="1" spans="1:35" ht="15.6" x14ac:dyDescent="0.3">
      <c r="A1" s="20" t="s">
        <v>57</v>
      </c>
      <c r="B1" s="20"/>
      <c r="C1" s="20"/>
      <c r="D1" s="20"/>
    </row>
    <row r="2" spans="1:35" x14ac:dyDescent="0.3">
      <c r="B2" s="1"/>
      <c r="C2" s="1"/>
      <c r="D2" s="1"/>
    </row>
    <row r="3" spans="1:35" x14ac:dyDescent="0.3">
      <c r="A3" s="22" t="s">
        <v>58</v>
      </c>
      <c r="B3" s="22"/>
      <c r="C3" s="22"/>
      <c r="D3" s="7">
        <f>A31+A42+A50+A55+A64+A76</f>
        <v>3450274.5300000003</v>
      </c>
    </row>
    <row r="4" spans="1:35" x14ac:dyDescent="0.3">
      <c r="C4" s="1"/>
      <c r="D4" s="1"/>
    </row>
    <row r="5" spans="1:35" x14ac:dyDescent="0.3">
      <c r="A5" s="19" t="s">
        <v>6</v>
      </c>
      <c r="B5" s="19"/>
      <c r="C5" s="19"/>
      <c r="D5" s="19"/>
    </row>
    <row r="6" spans="1:35" x14ac:dyDescent="0.3">
      <c r="A6" s="10">
        <v>159188.15</v>
      </c>
      <c r="B6" s="23" t="s">
        <v>26</v>
      </c>
      <c r="C6" s="17"/>
      <c r="D6" s="17"/>
      <c r="E6" s="5"/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x14ac:dyDescent="0.3">
      <c r="A7" s="10">
        <v>1500</v>
      </c>
      <c r="B7" s="23" t="s">
        <v>14</v>
      </c>
      <c r="C7" s="17"/>
      <c r="D7" s="17"/>
      <c r="E7" s="5"/>
      <c r="F7" s="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x14ac:dyDescent="0.3">
      <c r="A8" s="10">
        <v>2101</v>
      </c>
      <c r="B8" s="23" t="s">
        <v>27</v>
      </c>
      <c r="C8" s="17"/>
      <c r="D8" s="17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30" customHeight="1" x14ac:dyDescent="0.3">
      <c r="A9" s="15">
        <v>7815</v>
      </c>
      <c r="B9" s="27" t="s">
        <v>30</v>
      </c>
      <c r="C9" s="27"/>
      <c r="D9" s="28"/>
      <c r="E9" s="5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x14ac:dyDescent="0.3">
      <c r="A10" s="24" t="s">
        <v>13</v>
      </c>
      <c r="B10" s="25"/>
      <c r="C10" s="25"/>
      <c r="D10" s="26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x14ac:dyDescent="0.3">
      <c r="A11" s="10">
        <v>124094.58</v>
      </c>
      <c r="B11" s="29" t="s">
        <v>41</v>
      </c>
      <c r="C11" s="30"/>
      <c r="D11" s="23"/>
      <c r="E11" s="5"/>
      <c r="F11" s="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x14ac:dyDescent="0.3">
      <c r="A12" s="10">
        <v>123500</v>
      </c>
      <c r="B12" s="29" t="s">
        <v>34</v>
      </c>
      <c r="C12" s="30"/>
      <c r="D12" s="23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30" customHeight="1" x14ac:dyDescent="0.3">
      <c r="A13" s="10">
        <v>68875</v>
      </c>
      <c r="B13" s="31" t="s">
        <v>50</v>
      </c>
      <c r="C13" s="27"/>
      <c r="D13" s="28"/>
      <c r="E13" s="5"/>
      <c r="F13" s="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x14ac:dyDescent="0.3">
      <c r="A14" s="10">
        <v>24976.28</v>
      </c>
      <c r="B14" s="29" t="s">
        <v>39</v>
      </c>
      <c r="C14" s="30"/>
      <c r="D14" s="23"/>
      <c r="E14" s="5"/>
      <c r="F14" s="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x14ac:dyDescent="0.3">
      <c r="A15" s="10">
        <v>24723.200000000001</v>
      </c>
      <c r="B15" s="29" t="s">
        <v>40</v>
      </c>
      <c r="C15" s="30"/>
      <c r="D15" s="23"/>
      <c r="E15" s="5"/>
      <c r="F15" s="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x14ac:dyDescent="0.3">
      <c r="A16" s="10">
        <v>16250</v>
      </c>
      <c r="B16" s="29" t="s">
        <v>46</v>
      </c>
      <c r="C16" s="30"/>
      <c r="D16" s="23"/>
      <c r="E16" s="5"/>
      <c r="F16" s="5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x14ac:dyDescent="0.3">
      <c r="A17" s="10">
        <v>14500</v>
      </c>
      <c r="B17" s="29" t="s">
        <v>35</v>
      </c>
      <c r="C17" s="30"/>
      <c r="D17" s="23"/>
      <c r="E17" s="5"/>
      <c r="F17" s="5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x14ac:dyDescent="0.3">
      <c r="A18" s="10">
        <v>14500</v>
      </c>
      <c r="B18" s="29" t="s">
        <v>51</v>
      </c>
      <c r="C18" s="30"/>
      <c r="D18" s="23"/>
      <c r="E18" s="5"/>
      <c r="F18" s="5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x14ac:dyDescent="0.3">
      <c r="A19" s="10">
        <v>13325</v>
      </c>
      <c r="B19" s="29" t="s">
        <v>49</v>
      </c>
      <c r="C19" s="30"/>
      <c r="D19" s="23"/>
      <c r="E19" s="5"/>
      <c r="F19" s="5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1:35" x14ac:dyDescent="0.3">
      <c r="A20" s="10">
        <v>9634.4500000000007</v>
      </c>
      <c r="B20" s="29" t="s">
        <v>43</v>
      </c>
      <c r="C20" s="30"/>
      <c r="D20" s="23"/>
      <c r="E20" s="5"/>
      <c r="F20" s="5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x14ac:dyDescent="0.3">
      <c r="A21" s="10">
        <v>7422.45</v>
      </c>
      <c r="B21" s="29" t="s">
        <v>45</v>
      </c>
      <c r="C21" s="30"/>
      <c r="D21" s="23"/>
      <c r="E21" s="5"/>
      <c r="F21" s="5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x14ac:dyDescent="0.3">
      <c r="A22" s="10">
        <v>6700</v>
      </c>
      <c r="B22" s="29" t="s">
        <v>37</v>
      </c>
      <c r="C22" s="30"/>
      <c r="D22" s="23"/>
      <c r="E22" s="5"/>
      <c r="F22" s="5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:35" x14ac:dyDescent="0.3">
      <c r="A23" s="10">
        <v>5542.81</v>
      </c>
      <c r="B23" s="29" t="s">
        <v>38</v>
      </c>
      <c r="C23" s="30"/>
      <c r="D23" s="23"/>
      <c r="E23" s="5"/>
      <c r="F23" s="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1:35" x14ac:dyDescent="0.3">
      <c r="A24" s="10">
        <v>5350</v>
      </c>
      <c r="B24" s="29" t="s">
        <v>47</v>
      </c>
      <c r="C24" s="30"/>
      <c r="D24" s="23"/>
      <c r="E24" s="5"/>
      <c r="F24" s="5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5" spans="1:35" x14ac:dyDescent="0.3">
      <c r="A25" s="10">
        <v>5350</v>
      </c>
      <c r="B25" s="29" t="s">
        <v>48</v>
      </c>
      <c r="C25" s="30"/>
      <c r="D25" s="23"/>
      <c r="E25" s="5"/>
      <c r="F25" s="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1:35" x14ac:dyDescent="0.3">
      <c r="A26" s="10">
        <v>5210</v>
      </c>
      <c r="B26" s="29" t="s">
        <v>36</v>
      </c>
      <c r="C26" s="30"/>
      <c r="D26" s="23"/>
      <c r="E26" s="5"/>
      <c r="F26" s="5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5" x14ac:dyDescent="0.3">
      <c r="A27" s="10">
        <v>2150</v>
      </c>
      <c r="B27" s="29" t="s">
        <v>42</v>
      </c>
      <c r="C27" s="30"/>
      <c r="D27" s="23"/>
      <c r="E27" s="5"/>
      <c r="F27" s="5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8" spans="1:35" x14ac:dyDescent="0.3">
      <c r="A28" s="10">
        <v>1950</v>
      </c>
      <c r="B28" s="29" t="s">
        <v>44</v>
      </c>
      <c r="C28" s="30"/>
      <c r="D28" s="23"/>
      <c r="E28" s="5"/>
      <c r="F28" s="5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29" spans="1:35" x14ac:dyDescent="0.3">
      <c r="A29" s="24" t="s">
        <v>15</v>
      </c>
      <c r="B29" s="25"/>
      <c r="C29" s="25"/>
      <c r="D29" s="26"/>
      <c r="E29" s="5"/>
      <c r="F29" s="5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spans="1:35" x14ac:dyDescent="0.3">
      <c r="A30" s="10">
        <v>500000</v>
      </c>
      <c r="B30" s="17" t="s">
        <v>16</v>
      </c>
      <c r="C30" s="17"/>
      <c r="D30" s="17"/>
      <c r="E30" s="5"/>
      <c r="F30" s="5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</row>
    <row r="31" spans="1:35" x14ac:dyDescent="0.3">
      <c r="A31" s="11">
        <f>SUM(A6:D30)</f>
        <v>1144657.9199999999</v>
      </c>
      <c r="B31" s="21" t="s">
        <v>0</v>
      </c>
      <c r="C31" s="21"/>
      <c r="D31" s="21"/>
      <c r="E31" s="5"/>
      <c r="F31" s="5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  <row r="32" spans="1:35" x14ac:dyDescent="0.3">
      <c r="E32" s="5"/>
      <c r="F32" s="5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</row>
    <row r="33" spans="1:35" x14ac:dyDescent="0.3">
      <c r="A33" s="19" t="s">
        <v>3</v>
      </c>
      <c r="B33" s="19"/>
      <c r="C33" s="19"/>
      <c r="D33" s="19"/>
      <c r="E33" s="5"/>
      <c r="F33" s="5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</row>
    <row r="34" spans="1:35" x14ac:dyDescent="0.3">
      <c r="A34" s="10">
        <v>159806.37</v>
      </c>
      <c r="B34" s="17" t="s">
        <v>26</v>
      </c>
      <c r="C34" s="17"/>
      <c r="D34" s="17"/>
      <c r="E34" s="5"/>
      <c r="F34" s="5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spans="1:35" x14ac:dyDescent="0.3">
      <c r="A35" s="10">
        <v>11430.64</v>
      </c>
      <c r="B35" s="17" t="s">
        <v>18</v>
      </c>
      <c r="C35" s="17"/>
      <c r="D35" s="17"/>
      <c r="E35" s="5"/>
      <c r="F35" s="5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</row>
    <row r="36" spans="1:35" x14ac:dyDescent="0.3">
      <c r="A36" s="10">
        <v>11250</v>
      </c>
      <c r="B36" s="17" t="s">
        <v>19</v>
      </c>
      <c r="C36" s="17"/>
      <c r="D36" s="17"/>
      <c r="E36" s="5"/>
      <c r="F36" s="5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</row>
    <row r="37" spans="1:35" x14ac:dyDescent="0.3">
      <c r="A37" s="24" t="s">
        <v>7</v>
      </c>
      <c r="B37" s="25"/>
      <c r="C37" s="25"/>
      <c r="D37" s="26"/>
      <c r="E37" s="5"/>
      <c r="F37" s="5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</row>
    <row r="38" spans="1:35" x14ac:dyDescent="0.3">
      <c r="A38" s="10">
        <v>38402</v>
      </c>
      <c r="B38" s="17" t="s">
        <v>17</v>
      </c>
      <c r="C38" s="17"/>
      <c r="D38" s="17"/>
      <c r="E38" s="5"/>
      <c r="F38" s="5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</row>
    <row r="39" spans="1:35" x14ac:dyDescent="0.3">
      <c r="A39" s="10">
        <v>8000</v>
      </c>
      <c r="B39" s="17" t="s">
        <v>28</v>
      </c>
      <c r="C39" s="17"/>
      <c r="D39" s="17"/>
      <c r="E39" s="5"/>
      <c r="F39" s="5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</row>
    <row r="40" spans="1:35" x14ac:dyDescent="0.3">
      <c r="A40" s="24" t="s">
        <v>8</v>
      </c>
      <c r="B40" s="25"/>
      <c r="C40" s="25"/>
      <c r="D40" s="26"/>
      <c r="E40" s="5"/>
      <c r="F40" s="5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</row>
    <row r="41" spans="1:35" x14ac:dyDescent="0.3">
      <c r="A41" s="16">
        <v>18000</v>
      </c>
      <c r="B41" s="17" t="s">
        <v>29</v>
      </c>
      <c r="C41" s="17"/>
      <c r="D41" s="17"/>
      <c r="E41" s="5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  <row r="42" spans="1:35" x14ac:dyDescent="0.3">
      <c r="A42" s="12">
        <f>SUM(A34:D41)</f>
        <v>246889.01</v>
      </c>
      <c r="B42" s="18" t="s">
        <v>0</v>
      </c>
      <c r="C42" s="18"/>
      <c r="D42" s="18"/>
      <c r="E42" s="5"/>
      <c r="F42" s="5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</row>
    <row r="43" spans="1:35" x14ac:dyDescent="0.3">
      <c r="E43" s="5"/>
      <c r="F43" s="5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 spans="1:35" x14ac:dyDescent="0.3">
      <c r="A44" s="19" t="s">
        <v>4</v>
      </c>
      <c r="B44" s="19"/>
      <c r="C44" s="19"/>
      <c r="D44" s="19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spans="1:35" x14ac:dyDescent="0.3">
      <c r="A45" s="10">
        <v>44929.59</v>
      </c>
      <c r="B45" s="17" t="s">
        <v>24</v>
      </c>
      <c r="C45" s="17"/>
      <c r="D45" s="17"/>
      <c r="E45" s="5"/>
      <c r="F45" s="5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</row>
    <row r="46" spans="1:35" x14ac:dyDescent="0.3">
      <c r="A46" s="10">
        <v>199107.5</v>
      </c>
      <c r="B46" s="17" t="s">
        <v>31</v>
      </c>
      <c r="C46" s="17"/>
      <c r="D46" s="17"/>
    </row>
    <row r="47" spans="1:35" x14ac:dyDescent="0.3">
      <c r="A47" s="10">
        <v>100000</v>
      </c>
      <c r="B47" s="17" t="s">
        <v>20</v>
      </c>
      <c r="C47" s="17"/>
      <c r="D47" s="17"/>
    </row>
    <row r="48" spans="1:35" x14ac:dyDescent="0.3">
      <c r="A48" s="10">
        <v>19435</v>
      </c>
      <c r="B48" s="17" t="s">
        <v>28</v>
      </c>
      <c r="C48" s="17"/>
      <c r="D48" s="17"/>
    </row>
    <row r="49" spans="1:35" x14ac:dyDescent="0.3">
      <c r="A49" s="37">
        <v>6750</v>
      </c>
      <c r="B49" s="29" t="s">
        <v>59</v>
      </c>
      <c r="C49" s="30"/>
      <c r="D49" s="23"/>
    </row>
    <row r="50" spans="1:35" x14ac:dyDescent="0.3">
      <c r="A50" s="12">
        <f>SUM(A45:A49)</f>
        <v>370222.08999999997</v>
      </c>
      <c r="B50" s="18" t="s">
        <v>0</v>
      </c>
      <c r="C50" s="18"/>
      <c r="D50" s="18"/>
    </row>
    <row r="52" spans="1:35" x14ac:dyDescent="0.3">
      <c r="A52" s="19" t="s">
        <v>2</v>
      </c>
      <c r="B52" s="19"/>
      <c r="C52" s="19"/>
      <c r="D52" s="19"/>
    </row>
    <row r="53" spans="1:35" x14ac:dyDescent="0.3">
      <c r="A53" s="10">
        <v>17830.77</v>
      </c>
      <c r="B53" s="17" t="s">
        <v>24</v>
      </c>
      <c r="C53" s="17"/>
      <c r="D53" s="17"/>
      <c r="E53" s="5"/>
      <c r="F53" s="5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1:35" x14ac:dyDescent="0.3">
      <c r="A54" s="10">
        <v>8269.18</v>
      </c>
      <c r="B54" s="17" t="s">
        <v>21</v>
      </c>
      <c r="C54" s="17"/>
      <c r="D54" s="17"/>
    </row>
    <row r="55" spans="1:35" x14ac:dyDescent="0.3">
      <c r="A55" s="12">
        <f>SUM(A53:A54)</f>
        <v>26099.95</v>
      </c>
      <c r="B55" s="34" t="s">
        <v>0</v>
      </c>
      <c r="C55" s="35"/>
      <c r="D55" s="36"/>
    </row>
    <row r="56" spans="1:35" s="4" customFormat="1" x14ac:dyDescent="0.3">
      <c r="A56" s="13"/>
      <c r="B56" s="5"/>
      <c r="C56" s="5"/>
      <c r="D56" s="5"/>
    </row>
    <row r="57" spans="1:35" x14ac:dyDescent="0.3">
      <c r="A57" s="19" t="s">
        <v>9</v>
      </c>
      <c r="B57" s="19"/>
      <c r="C57" s="19"/>
      <c r="D57" s="19"/>
    </row>
    <row r="58" spans="1:35" x14ac:dyDescent="0.3">
      <c r="A58" s="10">
        <v>17830.78</v>
      </c>
      <c r="B58" s="17" t="s">
        <v>24</v>
      </c>
      <c r="C58" s="17"/>
      <c r="D58" s="17"/>
      <c r="E58" s="5"/>
      <c r="F58" s="5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:35" x14ac:dyDescent="0.3">
      <c r="A59" s="24" t="s">
        <v>13</v>
      </c>
      <c r="B59" s="25"/>
      <c r="C59" s="25"/>
      <c r="D59" s="26"/>
      <c r="E59" s="5"/>
      <c r="F59" s="5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35" x14ac:dyDescent="0.3">
      <c r="A60" s="8">
        <v>43600</v>
      </c>
      <c r="B60" s="29" t="s">
        <v>55</v>
      </c>
      <c r="C60" s="30"/>
      <c r="D60" s="23"/>
    </row>
    <row r="61" spans="1:35" x14ac:dyDescent="0.3">
      <c r="A61" s="8">
        <v>23350</v>
      </c>
      <c r="B61" s="29" t="s">
        <v>54</v>
      </c>
      <c r="C61" s="30"/>
      <c r="D61" s="23"/>
    </row>
    <row r="62" spans="1:35" x14ac:dyDescent="0.3">
      <c r="A62" s="10">
        <v>9250</v>
      </c>
      <c r="B62" s="29" t="s">
        <v>53</v>
      </c>
      <c r="C62" s="30"/>
      <c r="D62" s="23"/>
    </row>
    <row r="63" spans="1:35" x14ac:dyDescent="0.3">
      <c r="A63" s="8">
        <v>3497</v>
      </c>
      <c r="B63" s="29" t="s">
        <v>56</v>
      </c>
      <c r="C63" s="30"/>
      <c r="D63" s="23"/>
    </row>
    <row r="64" spans="1:35" x14ac:dyDescent="0.3">
      <c r="A64" s="11">
        <f>SUM(A58:D63)</f>
        <v>97527.78</v>
      </c>
      <c r="B64" s="21" t="s">
        <v>0</v>
      </c>
      <c r="C64" s="21"/>
      <c r="D64" s="21"/>
    </row>
    <row r="65" spans="1:4" x14ac:dyDescent="0.3">
      <c r="A65" s="14"/>
      <c r="B65" s="3"/>
      <c r="C65" s="3"/>
      <c r="D65" s="2"/>
    </row>
    <row r="66" spans="1:4" x14ac:dyDescent="0.3">
      <c r="A66" s="19" t="s">
        <v>25</v>
      </c>
      <c r="B66" s="19"/>
      <c r="C66" s="19"/>
      <c r="D66" s="19"/>
    </row>
    <row r="67" spans="1:4" x14ac:dyDescent="0.3">
      <c r="A67" s="10">
        <v>246066.45</v>
      </c>
      <c r="B67" s="33" t="s">
        <v>32</v>
      </c>
      <c r="C67" s="33"/>
      <c r="D67" s="33"/>
    </row>
    <row r="68" spans="1:4" x14ac:dyDescent="0.3">
      <c r="A68" s="15">
        <v>13267.38</v>
      </c>
      <c r="B68" s="32" t="s">
        <v>10</v>
      </c>
      <c r="C68" s="32"/>
      <c r="D68" s="32"/>
    </row>
    <row r="69" spans="1:4" x14ac:dyDescent="0.3">
      <c r="A69" s="15">
        <v>143245.78</v>
      </c>
      <c r="B69" s="32" t="s">
        <v>22</v>
      </c>
      <c r="C69" s="32"/>
      <c r="D69" s="32"/>
    </row>
    <row r="70" spans="1:4" x14ac:dyDescent="0.3">
      <c r="A70" s="15">
        <v>333272.76</v>
      </c>
      <c r="B70" s="32" t="s">
        <v>23</v>
      </c>
      <c r="C70" s="32"/>
      <c r="D70" s="32"/>
    </row>
    <row r="71" spans="1:4" x14ac:dyDescent="0.3">
      <c r="A71" s="15">
        <v>635083</v>
      </c>
      <c r="B71" s="32" t="s">
        <v>5</v>
      </c>
      <c r="C71" s="32"/>
      <c r="D71" s="32"/>
    </row>
    <row r="72" spans="1:4" x14ac:dyDescent="0.3">
      <c r="A72" s="15">
        <v>120877.14</v>
      </c>
      <c r="B72" s="32" t="s">
        <v>11</v>
      </c>
      <c r="C72" s="32"/>
      <c r="D72" s="32"/>
    </row>
    <row r="73" spans="1:4" x14ac:dyDescent="0.3">
      <c r="A73" s="10">
        <v>50565.27</v>
      </c>
      <c r="B73" s="29" t="s">
        <v>12</v>
      </c>
      <c r="C73" s="30"/>
      <c r="D73" s="23"/>
    </row>
    <row r="74" spans="1:4" x14ac:dyDescent="0.3">
      <c r="A74" s="10">
        <v>2500</v>
      </c>
      <c r="B74" s="29" t="s">
        <v>33</v>
      </c>
      <c r="C74" s="30"/>
      <c r="D74" s="23"/>
    </row>
    <row r="75" spans="1:4" x14ac:dyDescent="0.3">
      <c r="A75" s="10">
        <v>20000</v>
      </c>
      <c r="B75" s="29" t="s">
        <v>52</v>
      </c>
      <c r="C75" s="30"/>
      <c r="D75" s="23"/>
    </row>
    <row r="76" spans="1:4" x14ac:dyDescent="0.3">
      <c r="A76" s="12">
        <f>SUM(A67:A75)</f>
        <v>1564877.78</v>
      </c>
      <c r="B76" s="18" t="s">
        <v>1</v>
      </c>
      <c r="C76" s="18"/>
      <c r="D76" s="18"/>
    </row>
  </sheetData>
  <sortState ref="A59:D62">
    <sortCondition descending="1" ref="A59:A62"/>
  </sortState>
  <mergeCells count="69">
    <mergeCell ref="B15:D15"/>
    <mergeCell ref="B61:D61"/>
    <mergeCell ref="B62:D62"/>
    <mergeCell ref="B63:D63"/>
    <mergeCell ref="B74:D74"/>
    <mergeCell ref="B69:D69"/>
    <mergeCell ref="B70:D70"/>
    <mergeCell ref="A37:D37"/>
    <mergeCell ref="A29:D29"/>
    <mergeCell ref="B36:D36"/>
    <mergeCell ref="B21:D21"/>
    <mergeCell ref="B22:D22"/>
    <mergeCell ref="B23:D23"/>
    <mergeCell ref="B24:D24"/>
    <mergeCell ref="B55:D55"/>
    <mergeCell ref="B48:D48"/>
    <mergeCell ref="B76:D76"/>
    <mergeCell ref="A57:D57"/>
    <mergeCell ref="B60:D60"/>
    <mergeCell ref="B64:D64"/>
    <mergeCell ref="B58:D58"/>
    <mergeCell ref="B68:D68"/>
    <mergeCell ref="A59:D59"/>
    <mergeCell ref="B73:D73"/>
    <mergeCell ref="B67:D67"/>
    <mergeCell ref="B72:D72"/>
    <mergeCell ref="B71:D71"/>
    <mergeCell ref="A66:D66"/>
    <mergeCell ref="B75:D75"/>
    <mergeCell ref="B8:D8"/>
    <mergeCell ref="A10:D10"/>
    <mergeCell ref="B34:D34"/>
    <mergeCell ref="B25:D25"/>
    <mergeCell ref="B26:D26"/>
    <mergeCell ref="B27:D27"/>
    <mergeCell ref="B28:D28"/>
    <mergeCell ref="B16:D16"/>
    <mergeCell ref="B17:D17"/>
    <mergeCell ref="B18:D18"/>
    <mergeCell ref="B19:D19"/>
    <mergeCell ref="B20:D20"/>
    <mergeCell ref="B11:D11"/>
    <mergeCell ref="B12:D12"/>
    <mergeCell ref="B13:D13"/>
    <mergeCell ref="B14:D14"/>
    <mergeCell ref="A1:D1"/>
    <mergeCell ref="A44:D44"/>
    <mergeCell ref="A33:D33"/>
    <mergeCell ref="B42:D42"/>
    <mergeCell ref="B35:D35"/>
    <mergeCell ref="A5:D5"/>
    <mergeCell ref="B31:D31"/>
    <mergeCell ref="B30:D30"/>
    <mergeCell ref="A3:C3"/>
    <mergeCell ref="B6:D6"/>
    <mergeCell ref="B7:D7"/>
    <mergeCell ref="B38:D38"/>
    <mergeCell ref="A40:D40"/>
    <mergeCell ref="B41:D41"/>
    <mergeCell ref="B39:D39"/>
    <mergeCell ref="B9:D9"/>
    <mergeCell ref="B46:D46"/>
    <mergeCell ref="B45:D45"/>
    <mergeCell ref="B47:D47"/>
    <mergeCell ref="B54:D54"/>
    <mergeCell ref="B53:D53"/>
    <mergeCell ref="B50:D50"/>
    <mergeCell ref="A52:D52"/>
    <mergeCell ref="B49:D49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Работа проектов и служб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Наташа</cp:lastModifiedBy>
  <cp:lastPrinted>2020-05-28T09:48:41Z</cp:lastPrinted>
  <dcterms:created xsi:type="dcterms:W3CDTF">2018-02-28T19:38:51Z</dcterms:created>
  <dcterms:modified xsi:type="dcterms:W3CDTF">2021-07-06T06:59:40Z</dcterms:modified>
</cp:coreProperties>
</file>