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6 Июнь\"/>
    </mc:Choice>
  </mc:AlternateContent>
  <bookViews>
    <workbookView xWindow="0" yWindow="0" windowWidth="23040" windowHeight="9192"/>
  </bookViews>
  <sheets>
    <sheet name="Работа проектов и служб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1" i="1" l="1"/>
  <c r="A47" i="1"/>
  <c r="A52" i="1"/>
  <c r="A40" i="1"/>
  <c r="A30" i="1"/>
  <c r="A71" i="1"/>
  <c r="D3" i="1" l="1"/>
</calcChain>
</file>

<file path=xl/sharedStrings.xml><?xml version="1.0" encoding="utf-8"?>
<sst xmlns="http://schemas.openxmlformats.org/spreadsheetml/2006/main" count="64" uniqueCount="55">
  <si>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</si>
  <si>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</si>
  <si>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</si>
  <si>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</si>
  <si>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</si>
  <si>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</si>
  <si>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</si>
  <si>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</si>
  <si>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</si>
  <si>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</si>
  <si>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</si>
  <si>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транспортные расходы (содержание автомобиля, ГСМ, такси)</t>
  </si>
  <si>
    <t>аренды и услуги ЖКХ, содержание офиса</t>
  </si>
  <si>
    <t>Адресная помощь детям</t>
  </si>
  <si>
    <t>помощь отделению паллиативной помощи детям</t>
  </si>
  <si>
    <t>Служба качества жизни</t>
  </si>
  <si>
    <t>медицинское оборудование в прокат и расходные материалы к нему</t>
  </si>
  <si>
    <t>Служба проката медтехники</t>
  </si>
  <si>
    <t>оплата труда сотрудников службы (помощь АНО "Сами")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</si>
  <si>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</si>
  <si>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</si>
  <si>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помощь учреждениям для детей-сирот и детей, оставшихся без попечения родителей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</si>
  <si>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</si>
  <si>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</si>
  <si>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</si>
  <si>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</si>
  <si>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</si>
  <si>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</si>
  <si>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</si>
  <si>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больничные мамы для детей-сирот</t>
  </si>
  <si>
    <t>сиделки для тяжелобольных детей на дому</t>
  </si>
  <si>
    <t>самостоятельное проживание и сопровождение выпускников ДДИ и ПНИ</t>
  </si>
  <si>
    <t>управление фондом, бухгалтерия и администрирование</t>
  </si>
  <si>
    <t>расходные материалы для Дианы Бобылевой</t>
  </si>
  <si>
    <t>трахеостомические трубки для Тимура Безкоровайного</t>
  </si>
  <si>
    <t>специализированное питание "Нутридринк" для Богдана Морозова</t>
  </si>
  <si>
    <t>расходные материалы для Ксюши Чугаевой</t>
  </si>
  <si>
    <t>расходные материалы для Богдана Ана</t>
  </si>
  <si>
    <t>специализированное питание "Малоежка" для Алины Сайфулиной</t>
  </si>
  <si>
    <t>трубка гастростомическая, расходные материалы для Евы Вихаревой</t>
  </si>
  <si>
    <t>трубка гастростомическая, расходные материалы для Жени Григорьева</t>
  </si>
  <si>
    <t>трубки гастростомические для Вики Габдурахмановой</t>
  </si>
  <si>
    <t>специализированное питание "Нутридринк" для Кирилла Киреева</t>
  </si>
  <si>
    <t>расходы в рамках сотрудничества с ЦКРИ</t>
  </si>
  <si>
    <t>оплата генетического анализа для Амира Нарзиева</t>
  </si>
  <si>
    <t>оплата генетического анализа для Ромы Зарубина</t>
  </si>
  <si>
    <t>оплата генетического анализа для Юли Николаевой</t>
  </si>
  <si>
    <t>лекарственные препараты "Гианеб" и "Колистин" для Маши Борозняк</t>
  </si>
  <si>
    <r>
      <rPr>
        <sz val="11"/>
        <color theme="1"/>
        <rFont val="Calibri"/>
        <family val="2"/>
        <charset val="204"/>
        <scheme val="minor"/>
      </rPr>
      <t>расходы на обучение сиделок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</si>
  <si>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специализированное питание "Нутрини", расходные материалы для Сони Вяткиной</t>
  </si>
  <si>
    <t>расходные материалы для Ниди Черепановой</t>
  </si>
  <si>
    <t>запасные медицинское оборудование и расходные материалы к нему для подопечных Службы качества жизни</t>
  </si>
  <si>
    <t>увлажнитель дыхательных смесей, расходные материалы для подопечных Службы качества жизни</t>
  </si>
  <si>
    <t>Расходы благотворительного фонда "Дедморозим" // июнь 2021</t>
  </si>
  <si>
    <t>Потрачено в июне на помощь подопечным фонда "Дедморозим"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</si>
</sst>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left"/>
    </xf>
    <xf numFmtId="4" fontId="0" fillId="0" borderId="0" xfId="0" applyNumberFormat="1"/>
    <xf numFmtId="4" fontId="0" fillId="6" borderId="1" xfId="0" applyNumberFormat="1" applyFill="1" applyBorder="1"/>
    <xf numFmtId="4" fontId="1" fillId="4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/>
    <xf numFmtId="4" fontId="1" fillId="0" borderId="0" xfId="0" applyNumberFormat="1" applyFont="1" applyFill="1" applyBorder="1"/>
    <xf numFmtId="4" fontId="0" fillId="0" borderId="0" xfId="0" applyNumberFormat="1" applyFill="1" applyBorder="1"/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6" borderId="1" xfId="0" applyFill="1" applyBorder="1"/>
    <xf numFmtId="2" fontId="0" fillId="6" borderId="1" xfId="0" applyNumberFormat="1" applyFill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1"/>
  <sheetViews>
    <sheetView tabSelected="1" workbookViewId="0">
      <selection activeCell="E1" sqref="E1"/>
    </sheetView>
  </sheetViews>
  <sheetFormatPr defaultColWidth="8.88671875" defaultRowHeight="14.4" x14ac:dyDescent="0.3"/>
  <cols>
    <col min="1" max="1" width="13.6640625" style="11" customWidth="1"/>
    <col min="2" max="2" width="23.6640625" customWidth="1"/>
    <col min="3" max="3" width="35.33203125" customWidth="1"/>
    <col min="4" max="4" width="26.44140625" customWidth="1"/>
  </cols>
  <sheetData>
    <row r="1" spans="1:40" ht="15.6" x14ac:dyDescent="0.3">
      <c r="A1" s="43" t="s">
        <v>53</v>
      </c>
      <c r="B1" s="43"/>
      <c r="C1" s="43"/>
      <c r="D1" s="43"/>
    </row>
    <row r="2" spans="1:40" x14ac:dyDescent="0.3">
      <c r="A2" s="10"/>
      <c r="B2" s="1"/>
      <c r="C2" s="1"/>
      <c r="D2" s="1"/>
    </row>
    <row r="3" spans="1:40" x14ac:dyDescent="0.3">
      <c r="A3" s="44" t="s">
        <v>54</v>
      </c>
      <c r="B3" s="44"/>
      <c r="C3" s="44"/>
      <c r="D3" s="9">
        <f>A30+A40+A47+A52+A61+A71</f>
        <v>4460163.5999999996</v>
      </c>
    </row>
    <row r="4" spans="1:40" x14ac:dyDescent="0.3">
      <c r="C4" s="1"/>
      <c r="D4" s="1"/>
    </row>
    <row r="5" spans="1:40" x14ac:dyDescent="0.3">
      <c r="A5" s="32" t="s">
        <v>6</v>
      </c>
      <c r="B5" s="32"/>
      <c r="C5" s="32"/>
      <c r="D5" s="32"/>
    </row>
    <row r="6" spans="1:40" x14ac:dyDescent="0.3">
      <c r="A6" s="12">
        <v>172904.34</v>
      </c>
      <c r="B6" s="27" t="s">
        <v>27</v>
      </c>
      <c r="C6" s="27"/>
      <c r="D6" s="27"/>
      <c r="F6" s="6"/>
      <c r="G6" s="7"/>
      <c r="H6" s="7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40" x14ac:dyDescent="0.3">
      <c r="A7" s="12">
        <v>1500</v>
      </c>
      <c r="B7" s="27" t="s">
        <v>14</v>
      </c>
      <c r="C7" s="27"/>
      <c r="D7" s="27"/>
      <c r="F7" s="6"/>
      <c r="G7" s="7"/>
      <c r="H7" s="7"/>
      <c r="I7" s="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40" ht="14.4" customHeight="1" x14ac:dyDescent="0.3">
      <c r="A8" s="12">
        <v>16000</v>
      </c>
      <c r="B8" s="39" t="s">
        <v>48</v>
      </c>
      <c r="C8" s="40"/>
      <c r="D8" s="41"/>
      <c r="F8" s="6"/>
      <c r="G8" s="7"/>
      <c r="H8" s="7"/>
      <c r="I8" s="7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40" ht="30" customHeight="1" x14ac:dyDescent="0.3">
      <c r="A9" s="20">
        <v>900</v>
      </c>
      <c r="B9" s="40" t="s">
        <v>51</v>
      </c>
      <c r="C9" s="40"/>
      <c r="D9" s="41"/>
      <c r="G9" s="8"/>
      <c r="H9" s="6"/>
      <c r="I9" s="7"/>
      <c r="J9" s="7"/>
      <c r="K9" s="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x14ac:dyDescent="0.3">
      <c r="A10" s="35" t="s">
        <v>13</v>
      </c>
      <c r="B10" s="36"/>
      <c r="C10" s="36"/>
      <c r="D10" s="37"/>
      <c r="F10" s="6"/>
      <c r="G10" s="7"/>
      <c r="H10" s="7"/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40" x14ac:dyDescent="0.3">
      <c r="A11" s="12">
        <v>104220</v>
      </c>
      <c r="B11" s="21" t="s">
        <v>49</v>
      </c>
      <c r="C11" s="22"/>
      <c r="D11" s="23"/>
      <c r="F11" s="6"/>
      <c r="G11" s="7"/>
      <c r="H11" s="7"/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40" ht="30" customHeight="1" x14ac:dyDescent="0.3">
      <c r="A12" s="12">
        <v>88986.74</v>
      </c>
      <c r="B12" s="42" t="s">
        <v>52</v>
      </c>
      <c r="C12" s="40"/>
      <c r="D12" s="41"/>
      <c r="F12" s="6"/>
      <c r="G12" s="7"/>
      <c r="H12" s="7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40" x14ac:dyDescent="0.3">
      <c r="A13" s="12">
        <v>42120</v>
      </c>
      <c r="B13" s="24" t="s">
        <v>42</v>
      </c>
      <c r="C13" s="25"/>
      <c r="D13" s="26"/>
      <c r="F13" s="6"/>
      <c r="G13" s="7"/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40" x14ac:dyDescent="0.3">
      <c r="A14" s="12">
        <v>33100</v>
      </c>
      <c r="B14" s="21" t="s">
        <v>40</v>
      </c>
      <c r="C14" s="22"/>
      <c r="D14" s="23"/>
      <c r="F14" s="6"/>
      <c r="G14" s="7"/>
      <c r="H14" s="7"/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40" x14ac:dyDescent="0.3">
      <c r="A15" s="12">
        <v>23800</v>
      </c>
      <c r="B15" s="21" t="s">
        <v>36</v>
      </c>
      <c r="C15" s="22"/>
      <c r="D15" s="23"/>
      <c r="F15" s="6"/>
      <c r="G15" s="7"/>
      <c r="H15" s="7"/>
      <c r="I15" s="7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40" x14ac:dyDescent="0.3">
      <c r="A16" s="12">
        <v>21671</v>
      </c>
      <c r="B16" s="24" t="s">
        <v>39</v>
      </c>
      <c r="C16" s="25"/>
      <c r="D16" s="26"/>
      <c r="E16" s="8"/>
      <c r="F16" s="6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x14ac:dyDescent="0.3">
      <c r="A17" s="12">
        <v>14560</v>
      </c>
      <c r="B17" s="21" t="s">
        <v>37</v>
      </c>
      <c r="C17" s="22"/>
      <c r="D17" s="23"/>
      <c r="F17" s="6"/>
      <c r="G17" s="7"/>
      <c r="H17" s="7"/>
      <c r="I17" s="7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x14ac:dyDescent="0.3">
      <c r="A18" s="12">
        <v>13076.67</v>
      </c>
      <c r="B18" s="21" t="s">
        <v>34</v>
      </c>
      <c r="C18" s="22"/>
      <c r="D18" s="23"/>
      <c r="F18" s="6"/>
      <c r="G18" s="7"/>
      <c r="H18" s="7"/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x14ac:dyDescent="0.3">
      <c r="A19" s="12">
        <v>12898</v>
      </c>
      <c r="B19" s="21" t="s">
        <v>38</v>
      </c>
      <c r="C19" s="22"/>
      <c r="D19" s="23"/>
      <c r="F19" s="6"/>
      <c r="G19" s="7"/>
      <c r="H19" s="7"/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x14ac:dyDescent="0.3">
      <c r="A20" s="12">
        <v>7252.2</v>
      </c>
      <c r="B20" s="21" t="s">
        <v>35</v>
      </c>
      <c r="C20" s="22"/>
      <c r="D20" s="23"/>
      <c r="E20" s="8"/>
      <c r="F20" s="6"/>
      <c r="G20" s="7"/>
      <c r="H20" s="7"/>
      <c r="I20" s="7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x14ac:dyDescent="0.3">
      <c r="A21" s="12">
        <v>6142</v>
      </c>
      <c r="B21" s="24" t="s">
        <v>41</v>
      </c>
      <c r="C21" s="25"/>
      <c r="D21" s="26"/>
      <c r="E21" s="8"/>
      <c r="F21" s="6"/>
      <c r="G21" s="7"/>
      <c r="H21" s="7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x14ac:dyDescent="0.3">
      <c r="A22" s="12">
        <v>2700</v>
      </c>
      <c r="B22" s="17" t="s">
        <v>50</v>
      </c>
      <c r="C22" s="17"/>
      <c r="D22" s="18"/>
      <c r="F22" s="6"/>
      <c r="G22" s="7"/>
      <c r="H22" s="7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x14ac:dyDescent="0.3">
      <c r="A23" s="12">
        <v>731.3</v>
      </c>
      <c r="B23" s="21" t="s">
        <v>33</v>
      </c>
      <c r="C23" s="22"/>
      <c r="D23" s="23"/>
      <c r="F23" s="6"/>
      <c r="G23" s="7"/>
      <c r="H23" s="7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x14ac:dyDescent="0.3">
      <c r="A24" s="35" t="s">
        <v>15</v>
      </c>
      <c r="B24" s="36"/>
      <c r="C24" s="36"/>
      <c r="D24" s="37"/>
      <c r="F24" s="6"/>
      <c r="G24" s="7"/>
      <c r="H24" s="7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x14ac:dyDescent="0.3">
      <c r="A25" s="12">
        <v>500000</v>
      </c>
      <c r="B25" s="27" t="s">
        <v>18</v>
      </c>
      <c r="C25" s="27"/>
      <c r="D25" s="27"/>
      <c r="F25" s="6"/>
      <c r="G25" s="7"/>
      <c r="H25" s="7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x14ac:dyDescent="0.3">
      <c r="A26" s="35" t="s">
        <v>17</v>
      </c>
      <c r="B26" s="36"/>
      <c r="C26" s="36"/>
      <c r="D26" s="37"/>
      <c r="F26" s="6"/>
      <c r="G26" s="7"/>
      <c r="H26" s="7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x14ac:dyDescent="0.3">
      <c r="A27" s="12">
        <v>34000</v>
      </c>
      <c r="B27" s="27" t="s">
        <v>16</v>
      </c>
      <c r="C27" s="27"/>
      <c r="D27" s="27"/>
      <c r="F27" s="6"/>
      <c r="G27" s="7"/>
      <c r="H27" s="7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x14ac:dyDescent="0.3">
      <c r="A28" s="35" t="s">
        <v>8</v>
      </c>
      <c r="B28" s="36"/>
      <c r="C28" s="36"/>
      <c r="D28" s="37"/>
      <c r="F28" s="6"/>
      <c r="G28" s="7"/>
      <c r="H28" s="7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x14ac:dyDescent="0.3">
      <c r="A29" s="12">
        <v>203466.9</v>
      </c>
      <c r="B29" s="27" t="s">
        <v>30</v>
      </c>
      <c r="C29" s="27"/>
      <c r="D29" s="27"/>
      <c r="F29" s="6"/>
      <c r="G29" s="7"/>
      <c r="H29" s="7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x14ac:dyDescent="0.3">
      <c r="A30" s="13">
        <f>SUM(A6:D29)</f>
        <v>1300029.1499999999</v>
      </c>
      <c r="B30" s="33" t="s">
        <v>0</v>
      </c>
      <c r="C30" s="33"/>
      <c r="D30" s="33"/>
      <c r="F30" s="6"/>
      <c r="G30" s="7"/>
      <c r="H30" s="7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x14ac:dyDescent="0.3">
      <c r="F31" s="6"/>
      <c r="G31" s="7"/>
      <c r="H31" s="7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x14ac:dyDescent="0.3">
      <c r="A32" s="32" t="s">
        <v>3</v>
      </c>
      <c r="B32" s="32"/>
      <c r="C32" s="32"/>
      <c r="D32" s="32"/>
      <c r="F32" s="6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x14ac:dyDescent="0.3">
      <c r="A33" s="12">
        <v>200796.63</v>
      </c>
      <c r="B33" s="27" t="s">
        <v>27</v>
      </c>
      <c r="C33" s="27"/>
      <c r="D33" s="27"/>
      <c r="F33" s="6"/>
      <c r="G33" s="7"/>
      <c r="H33" s="7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x14ac:dyDescent="0.3">
      <c r="A34" s="12">
        <v>49491.98</v>
      </c>
      <c r="B34" s="27" t="s">
        <v>20</v>
      </c>
      <c r="C34" s="27"/>
      <c r="D34" s="27"/>
      <c r="F34" s="6"/>
      <c r="G34" s="7"/>
      <c r="H34" s="7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x14ac:dyDescent="0.3">
      <c r="A35" s="12">
        <v>29524</v>
      </c>
      <c r="B35" s="27" t="s">
        <v>21</v>
      </c>
      <c r="C35" s="27"/>
      <c r="D35" s="27"/>
      <c r="F35" s="6"/>
      <c r="G35" s="7"/>
      <c r="H35" s="7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x14ac:dyDescent="0.3">
      <c r="A36" s="35" t="s">
        <v>7</v>
      </c>
      <c r="B36" s="36"/>
      <c r="C36" s="36"/>
      <c r="D36" s="37"/>
      <c r="F36" s="6"/>
      <c r="G36" s="7"/>
      <c r="H36" s="7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x14ac:dyDescent="0.3">
      <c r="A37" s="12">
        <v>64443</v>
      </c>
      <c r="B37" s="27" t="s">
        <v>19</v>
      </c>
      <c r="C37" s="27"/>
      <c r="D37" s="27"/>
      <c r="F37" s="6"/>
      <c r="G37" s="7"/>
      <c r="H37" s="7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x14ac:dyDescent="0.3">
      <c r="A38" s="35" t="s">
        <v>8</v>
      </c>
      <c r="B38" s="36"/>
      <c r="C38" s="36"/>
      <c r="D38" s="37"/>
      <c r="F38" s="6"/>
      <c r="G38" s="7"/>
      <c r="H38" s="7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x14ac:dyDescent="0.3">
      <c r="A39" s="12">
        <v>491746</v>
      </c>
      <c r="B39" s="27" t="s">
        <v>29</v>
      </c>
      <c r="C39" s="27"/>
      <c r="D39" s="27"/>
      <c r="F39" s="6"/>
      <c r="G39" s="7"/>
      <c r="H39" s="7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x14ac:dyDescent="0.3">
      <c r="A40" s="14">
        <f>SUM(A33:D39)</f>
        <v>836001.61</v>
      </c>
      <c r="B40" s="31" t="s">
        <v>0</v>
      </c>
      <c r="C40" s="31"/>
      <c r="D40" s="31"/>
      <c r="F40" s="6"/>
      <c r="G40" s="7"/>
      <c r="H40" s="7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x14ac:dyDescent="0.3">
      <c r="F41" s="6"/>
      <c r="G41" s="7"/>
      <c r="H41" s="7"/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x14ac:dyDescent="0.3">
      <c r="A42" s="32" t="s">
        <v>4</v>
      </c>
      <c r="B42" s="32"/>
      <c r="C42" s="32"/>
      <c r="D42" s="32"/>
      <c r="E42" s="4"/>
      <c r="F42" s="5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x14ac:dyDescent="0.3">
      <c r="A43" s="12">
        <v>102072</v>
      </c>
      <c r="B43" s="27" t="s">
        <v>25</v>
      </c>
      <c r="C43" s="27"/>
      <c r="D43" s="27"/>
      <c r="F43" s="6"/>
      <c r="G43" s="7"/>
      <c r="H43" s="7"/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x14ac:dyDescent="0.3">
      <c r="A44" s="12">
        <v>163532.85</v>
      </c>
      <c r="B44" s="27" t="s">
        <v>31</v>
      </c>
      <c r="C44" s="27"/>
      <c r="D44" s="27"/>
    </row>
    <row r="45" spans="1:38" x14ac:dyDescent="0.3">
      <c r="A45" s="12">
        <v>21363</v>
      </c>
      <c r="B45" s="27" t="s">
        <v>28</v>
      </c>
      <c r="C45" s="27"/>
      <c r="D45" s="27"/>
    </row>
    <row r="46" spans="1:38" x14ac:dyDescent="0.3">
      <c r="A46" s="12">
        <v>35000</v>
      </c>
      <c r="B46" s="21" t="s">
        <v>43</v>
      </c>
      <c r="C46" s="22"/>
      <c r="D46" s="23"/>
    </row>
    <row r="47" spans="1:38" x14ac:dyDescent="0.3">
      <c r="A47" s="14">
        <f>SUM(A43:A46)</f>
        <v>321967.84999999998</v>
      </c>
      <c r="B47" s="31" t="s">
        <v>0</v>
      </c>
      <c r="C47" s="31"/>
      <c r="D47" s="31"/>
    </row>
    <row r="49" spans="1:38" x14ac:dyDescent="0.3">
      <c r="A49" s="32" t="s">
        <v>2</v>
      </c>
      <c r="B49" s="32"/>
      <c r="C49" s="32"/>
      <c r="D49" s="32"/>
    </row>
    <row r="50" spans="1:38" x14ac:dyDescent="0.3">
      <c r="A50" s="12">
        <v>29600.5</v>
      </c>
      <c r="B50" s="27" t="s">
        <v>25</v>
      </c>
      <c r="C50" s="27"/>
      <c r="D50" s="27"/>
      <c r="F50" s="6"/>
      <c r="G50" s="7"/>
      <c r="H50" s="7"/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x14ac:dyDescent="0.3">
      <c r="A51" s="12">
        <v>7160.4</v>
      </c>
      <c r="B51" s="27" t="s">
        <v>22</v>
      </c>
      <c r="C51" s="27"/>
      <c r="D51" s="27"/>
    </row>
    <row r="52" spans="1:38" x14ac:dyDescent="0.3">
      <c r="A52" s="14">
        <f>SUM(A50:A51)</f>
        <v>36760.9</v>
      </c>
      <c r="B52" s="28" t="s">
        <v>0</v>
      </c>
      <c r="C52" s="29"/>
      <c r="D52" s="30"/>
    </row>
    <row r="53" spans="1:38" s="5" customFormat="1" x14ac:dyDescent="0.3">
      <c r="A53" s="15"/>
      <c r="B53" s="7"/>
      <c r="C53" s="7"/>
      <c r="D53" s="7"/>
    </row>
    <row r="54" spans="1:38" x14ac:dyDescent="0.3">
      <c r="A54" s="32" t="s">
        <v>9</v>
      </c>
      <c r="B54" s="32"/>
      <c r="C54" s="32"/>
      <c r="D54" s="32"/>
    </row>
    <row r="55" spans="1:38" x14ac:dyDescent="0.3">
      <c r="A55" s="12">
        <v>20920.5</v>
      </c>
      <c r="B55" s="27" t="s">
        <v>25</v>
      </c>
      <c r="C55" s="27"/>
      <c r="D55" s="27"/>
      <c r="F55" s="6"/>
      <c r="G55" s="7"/>
      <c r="H55" s="7"/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x14ac:dyDescent="0.3">
      <c r="A56" s="35" t="s">
        <v>13</v>
      </c>
      <c r="B56" s="36"/>
      <c r="C56" s="36"/>
      <c r="D56" s="37"/>
      <c r="F56" s="6"/>
      <c r="G56" s="7"/>
      <c r="H56" s="7"/>
      <c r="I56" s="7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x14ac:dyDescent="0.3">
      <c r="A57" s="12">
        <v>81313</v>
      </c>
      <c r="B57" s="21" t="s">
        <v>47</v>
      </c>
      <c r="C57" s="22"/>
      <c r="D57" s="23"/>
    </row>
    <row r="58" spans="1:38" x14ac:dyDescent="0.3">
      <c r="A58" s="12">
        <v>43600</v>
      </c>
      <c r="B58" s="21" t="s">
        <v>45</v>
      </c>
      <c r="C58" s="22"/>
      <c r="D58" s="23"/>
    </row>
    <row r="59" spans="1:38" x14ac:dyDescent="0.3">
      <c r="A59" s="12">
        <v>43600</v>
      </c>
      <c r="B59" s="21" t="s">
        <v>44</v>
      </c>
      <c r="C59" s="22"/>
      <c r="D59" s="23"/>
    </row>
    <row r="60" spans="1:38" x14ac:dyDescent="0.3">
      <c r="A60" s="12">
        <v>40600</v>
      </c>
      <c r="B60" s="21" t="s">
        <v>46</v>
      </c>
      <c r="C60" s="22"/>
      <c r="D60" s="23"/>
    </row>
    <row r="61" spans="1:38" x14ac:dyDescent="0.3">
      <c r="A61" s="13">
        <f>SUM(A55:D60)</f>
        <v>230033.5</v>
      </c>
      <c r="B61" s="33" t="s">
        <v>0</v>
      </c>
      <c r="C61" s="33"/>
      <c r="D61" s="33"/>
    </row>
    <row r="62" spans="1:38" x14ac:dyDescent="0.3">
      <c r="A62" s="16"/>
      <c r="B62" s="3"/>
      <c r="C62" s="3"/>
      <c r="D62" s="2"/>
    </row>
    <row r="63" spans="1:38" x14ac:dyDescent="0.3">
      <c r="A63" s="32" t="s">
        <v>26</v>
      </c>
      <c r="B63" s="32"/>
      <c r="C63" s="32"/>
      <c r="D63" s="32"/>
    </row>
    <row r="64" spans="1:38" x14ac:dyDescent="0.3">
      <c r="A64" s="19">
        <v>283759.58999999997</v>
      </c>
      <c r="B64" s="38" t="s">
        <v>32</v>
      </c>
      <c r="C64" s="38"/>
      <c r="D64" s="38"/>
    </row>
    <row r="65" spans="1:4" x14ac:dyDescent="0.3">
      <c r="A65" s="19">
        <v>13262.14</v>
      </c>
      <c r="B65" s="34" t="s">
        <v>10</v>
      </c>
      <c r="C65" s="34"/>
      <c r="D65" s="34"/>
    </row>
    <row r="66" spans="1:4" x14ac:dyDescent="0.3">
      <c r="A66" s="19">
        <v>101371.47</v>
      </c>
      <c r="B66" s="34" t="s">
        <v>23</v>
      </c>
      <c r="C66" s="34"/>
      <c r="D66" s="34"/>
    </row>
    <row r="67" spans="1:4" x14ac:dyDescent="0.3">
      <c r="A67" s="19">
        <v>368279.29000000004</v>
      </c>
      <c r="B67" s="34" t="s">
        <v>24</v>
      </c>
      <c r="C67" s="34"/>
      <c r="D67" s="34"/>
    </row>
    <row r="68" spans="1:4" x14ac:dyDescent="0.3">
      <c r="A68" s="19">
        <v>687362.72</v>
      </c>
      <c r="B68" s="34" t="s">
        <v>5</v>
      </c>
      <c r="C68" s="34"/>
      <c r="D68" s="34"/>
    </row>
    <row r="69" spans="1:4" x14ac:dyDescent="0.3">
      <c r="A69" s="19">
        <v>190750</v>
      </c>
      <c r="B69" s="34" t="s">
        <v>11</v>
      </c>
      <c r="C69" s="34"/>
      <c r="D69" s="34"/>
    </row>
    <row r="70" spans="1:4" x14ac:dyDescent="0.3">
      <c r="A70" s="19">
        <v>90585.38</v>
      </c>
      <c r="B70" s="21" t="s">
        <v>12</v>
      </c>
      <c r="C70" s="22"/>
      <c r="D70" s="23"/>
    </row>
    <row r="71" spans="1:4" x14ac:dyDescent="0.3">
      <c r="A71" s="14">
        <f>SUM(A64:A70)</f>
        <v>1735370.5899999999</v>
      </c>
      <c r="B71" s="31" t="s">
        <v>1</v>
      </c>
      <c r="C71" s="31"/>
      <c r="D71" s="31"/>
    </row>
  </sheetData>
  <sortState ref="A10:D23">
    <sortCondition descending="1" ref="A10:A23"/>
  </sortState>
  <mergeCells count="63">
    <mergeCell ref="B51:D51"/>
    <mergeCell ref="B50:D50"/>
    <mergeCell ref="B47:D47"/>
    <mergeCell ref="A49:D49"/>
    <mergeCell ref="B46:D46"/>
    <mergeCell ref="A1:D1"/>
    <mergeCell ref="A42:D42"/>
    <mergeCell ref="A32:D32"/>
    <mergeCell ref="B40:D40"/>
    <mergeCell ref="B34:D34"/>
    <mergeCell ref="A5:D5"/>
    <mergeCell ref="B30:D30"/>
    <mergeCell ref="B27:D27"/>
    <mergeCell ref="B25:D25"/>
    <mergeCell ref="A3:C3"/>
    <mergeCell ref="B6:D6"/>
    <mergeCell ref="B7:D7"/>
    <mergeCell ref="B37:D37"/>
    <mergeCell ref="A38:D38"/>
    <mergeCell ref="B39:D39"/>
    <mergeCell ref="B9:D9"/>
    <mergeCell ref="A10:D10"/>
    <mergeCell ref="B33:D33"/>
    <mergeCell ref="B8:D8"/>
    <mergeCell ref="A36:D36"/>
    <mergeCell ref="A24:D24"/>
    <mergeCell ref="A26:D26"/>
    <mergeCell ref="A28:D28"/>
    <mergeCell ref="B35:D35"/>
    <mergeCell ref="B14:D14"/>
    <mergeCell ref="B12:D12"/>
    <mergeCell ref="B71:D71"/>
    <mergeCell ref="A54:D54"/>
    <mergeCell ref="B61:D61"/>
    <mergeCell ref="B55:D55"/>
    <mergeCell ref="B65:D65"/>
    <mergeCell ref="A56:D56"/>
    <mergeCell ref="B70:D70"/>
    <mergeCell ref="B64:D64"/>
    <mergeCell ref="B69:D69"/>
    <mergeCell ref="B68:D68"/>
    <mergeCell ref="A63:D63"/>
    <mergeCell ref="B57:D57"/>
    <mergeCell ref="B66:D66"/>
    <mergeCell ref="B67:D67"/>
    <mergeCell ref="B58:D58"/>
    <mergeCell ref="B59:D59"/>
    <mergeCell ref="B60:D60"/>
    <mergeCell ref="B11:D11"/>
    <mergeCell ref="B13:D13"/>
    <mergeCell ref="B15:D15"/>
    <mergeCell ref="B16:D16"/>
    <mergeCell ref="B17:D17"/>
    <mergeCell ref="B18:D18"/>
    <mergeCell ref="B19:D19"/>
    <mergeCell ref="B20:D20"/>
    <mergeCell ref="B21:D21"/>
    <mergeCell ref="B23:D23"/>
    <mergeCell ref="B29:D29"/>
    <mergeCell ref="B52:D52"/>
    <mergeCell ref="B45:D45"/>
    <mergeCell ref="B44:D44"/>
    <mergeCell ref="B43:D43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2021-07-20T05:23:56Z</dcterms:modified>
</cp:coreProperties>
</file>