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1\07 Июль\"/>
    </mc:Choice>
  </mc:AlternateContent>
  <xr:revisionPtr revIDLastSave="0" documentId="13_ncr:1_{9B7CE587-0F60-414F-9140-9F574AB9D4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бота проектов и служ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8" i="1" l="1"/>
  <c r="A68" i="1"/>
  <c r="A78" i="1"/>
  <c r="A63" i="1"/>
  <c r="A56" i="1"/>
  <c r="A46" i="1"/>
  <c r="D3" i="1" l="1"/>
</calcChain>
</file>

<file path=xl/sharedStrings.xml><?xml version="1.0" encoding="utf-8"?>
<sst xmlns="http://schemas.openxmlformats.org/spreadsheetml/2006/main" count="81" uniqueCount="71">
  <si>
    <t>Итого по проекту</t>
  </si>
  <si>
    <t>итого расходов</t>
  </si>
  <si>
    <t>проект "Донорство ума"</t>
  </si>
  <si>
    <t>проект "В домике"</t>
  </si>
  <si>
    <t>проект "Вернуть будущее"</t>
  </si>
  <si>
    <t>страховые взносы и НДФЛ</t>
  </si>
  <si>
    <t>проект "Больше жизни"</t>
  </si>
  <si>
    <t>Служба сохранения семей</t>
  </si>
  <si>
    <t>Служба заботы</t>
  </si>
  <si>
    <t>проект "Скорая чудес"</t>
  </si>
  <si>
    <t>банковское обслуживание и аудит</t>
  </si>
  <si>
    <t>транспортные расходы (содержание автомобиля, ГСМ, такси)</t>
  </si>
  <si>
    <t>аренды и услуги ЖКХ, содержание офиса</t>
  </si>
  <si>
    <t>Адресная помощь детям</t>
  </si>
  <si>
    <t>помощь отделению паллиативной помощи детям</t>
  </si>
  <si>
    <t>оплата труда сотрудников службы</t>
  </si>
  <si>
    <t>натуральная помощь подопечным (продукты, лекарства, средства гигиены, предметы быта)</t>
  </si>
  <si>
    <t>командировочные расходы</t>
  </si>
  <si>
    <t>доставка пробирок на типирование</t>
  </si>
  <si>
    <t>социально-правовое и юридическое сопровождение фонда</t>
  </si>
  <si>
    <t>пропаганда и финансирование проектов</t>
  </si>
  <si>
    <t>обеспечение работы проекта</t>
  </si>
  <si>
    <t>Организация работы проектов и служб</t>
  </si>
  <si>
    <t>обеспечение работы проекта и служб</t>
  </si>
  <si>
    <t>услуги привлеченных специалистов</t>
  </si>
  <si>
    <t>больничные мамы для детей-сирот</t>
  </si>
  <si>
    <t>сиделки для тяжелобольных детей на дому</t>
  </si>
  <si>
    <t>самостоятельное проживание и сопровождение выпускников ДДИ и ПНИ</t>
  </si>
  <si>
    <t>управление фондом, бухгалтерия и администрирование</t>
  </si>
  <si>
    <t>расходные материалы для подопечных Службы качества жизни</t>
  </si>
  <si>
    <t>расходные материалы для Евы Вихаревой</t>
  </si>
  <si>
    <t>расходные материалы для Ирины Метляевой</t>
  </si>
  <si>
    <t>расходные материалы для Егора Некрасова</t>
  </si>
  <si>
    <t>расходные материалы для Артёма Рахматуллина</t>
  </si>
  <si>
    <t>банка для аспиратора, расходные материалы для Лёвы Ташкинова</t>
  </si>
  <si>
    <t>банка для аспиратора для Ангелины Чермных</t>
  </si>
  <si>
    <t>банка для аспиратора для Даниэля Шамкаева</t>
  </si>
  <si>
    <t>специализированное питание "Малоежка" для Алины Сайфуллиной</t>
  </si>
  <si>
    <t>рециркулятор, расходные материалы для Антона Воробьева</t>
  </si>
  <si>
    <t>специализированное питание "Неокейт джуниор" для Артема Онучина</t>
  </si>
  <si>
    <t>расходные материалы для Евы Бахматовой</t>
  </si>
  <si>
    <t>расходные материалы для Дианы Бобылевой</t>
  </si>
  <si>
    <t>расходные материалы для Жени Григорьева</t>
  </si>
  <si>
    <t>расходные материалы для Лизы Завьяловой</t>
  </si>
  <si>
    <t>расходные материалы для Кирилла Киреева</t>
  </si>
  <si>
    <t>расходные материалы для Мариям Носковой</t>
  </si>
  <si>
    <t>расходные материалы для Славы Яркова</t>
  </si>
  <si>
    <t>измерители и удлинители для гастростом для Егора Ильина</t>
  </si>
  <si>
    <t>гастростомы, измерители и удлинители гастростом, расходные материалы для Леши Утробина</t>
  </si>
  <si>
    <t>расходные материалы, железнодорожные бидеты Пермь-Екатеринбург-Пермь для Тимура Безкоровайного</t>
  </si>
  <si>
    <t>стул функциональный для купания, рециркулятор, расходные материалы для Кати Анисимовой</t>
  </si>
  <si>
    <t>стул функциональный для купания для Матвея Шестакова</t>
  </si>
  <si>
    <t>расходные материалы для Кирилла Останина</t>
  </si>
  <si>
    <t>гастростома, трахеостомы, расходные материалы для Нади Черепановой</t>
  </si>
  <si>
    <t>аспиратор портативный, гастростома, измерители и удлинители для гастростом, специализированное питание "Неокейт джуниор" для Богдана Ана</t>
  </si>
  <si>
    <t>набор аксессуаров Baby Vac Clean для Андрея Батракова</t>
  </si>
  <si>
    <t>гастростома для Жени Мальцевой</t>
  </si>
  <si>
    <t>расходные материалы для Леры Девятых</t>
  </si>
  <si>
    <t>рециркулятор, расходные материалы для Кости Якубова</t>
  </si>
  <si>
    <t>трахеостомы для Савелия Никонова</t>
  </si>
  <si>
    <t>медицинское оборудование и расходные материалы, необходимые для оснащения службы качества жизни</t>
  </si>
  <si>
    <t>помощь Соликамскому ДИПИ</t>
  </si>
  <si>
    <t>специализированное питание "Малоежка" для Данила Тарарушкина</t>
  </si>
  <si>
    <t>консультация нейрохирурга для Данниэля Гамова</t>
  </si>
  <si>
    <t>полисомнография, консультация врача сомнолога для Саши Жакова</t>
  </si>
  <si>
    <t>генетический анализ для Полины Пономаревой</t>
  </si>
  <si>
    <t>Расходы благотворительного фонда "Дедморозим" // июль 2021</t>
  </si>
  <si>
    <t>Потрачено в июле на помощь подопечным фонда "Дедморозим"</t>
  </si>
  <si>
    <t>специализированное питание "Неокейт джуниор" для Ксюши Чугаевой</t>
  </si>
  <si>
    <t>портативный анализатор МНО, тест полоски для Марка Багина</t>
  </si>
  <si>
    <t>Служба качества жизни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</si>
</sst>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2" fontId="0" fillId="0" borderId="0" xfId="0" applyNumberFormat="1"/>
    <xf numFmtId="0" fontId="0" fillId="0" borderId="0" xfId="0" applyFill="1"/>
    <xf numFmtId="164" fontId="3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left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2" fontId="0" fillId="6" borderId="2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5" borderId="1" xfId="0" applyFill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2" fontId="0" fillId="6" borderId="1" xfId="0" applyNumberFormat="1" applyFont="1" applyFill="1" applyBorder="1"/>
    <xf numFmtId="2" fontId="0" fillId="6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88"/>
  <sheetViews>
    <sheetView tabSelected="1" workbookViewId="0">
      <selection activeCell="E1" sqref="E1"/>
    </sheetView>
  </sheetViews>
  <sheetFormatPr defaultColWidth="8.85546875" defaultRowHeight="15" x14ac:dyDescent="0.25"/>
  <cols>
    <col min="1" max="1" width="13.7109375" style="11" customWidth="1"/>
    <col min="2" max="2" width="23.7109375" customWidth="1"/>
    <col min="3" max="3" width="35.28515625" customWidth="1"/>
    <col min="4" max="4" width="26.42578125" customWidth="1"/>
    <col min="5" max="12" width="8.85546875" style="15"/>
  </cols>
  <sheetData>
    <row r="1" spans="1:35" ht="15.75" x14ac:dyDescent="0.25">
      <c r="A1" s="21" t="s">
        <v>66</v>
      </c>
      <c r="B1" s="21"/>
      <c r="C1" s="21"/>
      <c r="D1" s="21"/>
    </row>
    <row r="2" spans="1:35" x14ac:dyDescent="0.25">
      <c r="A2" s="14"/>
      <c r="B2" s="1"/>
      <c r="C2" s="1"/>
      <c r="D2" s="1"/>
    </row>
    <row r="3" spans="1:35" x14ac:dyDescent="0.25">
      <c r="A3" s="26" t="s">
        <v>67</v>
      </c>
      <c r="B3" s="26"/>
      <c r="C3" s="26"/>
      <c r="D3" s="13">
        <f>A46+A56+A63+A68+A78+A88</f>
        <v>5295191.16</v>
      </c>
    </row>
    <row r="4" spans="1:35" x14ac:dyDescent="0.25">
      <c r="C4" s="1"/>
      <c r="D4" s="1"/>
    </row>
    <row r="5" spans="1:35" x14ac:dyDescent="0.25">
      <c r="A5" s="22" t="s">
        <v>6</v>
      </c>
      <c r="B5" s="22"/>
      <c r="C5" s="22"/>
      <c r="D5" s="22"/>
    </row>
    <row r="6" spans="1:35" x14ac:dyDescent="0.25">
      <c r="A6" s="47">
        <v>164644.18</v>
      </c>
      <c r="B6" s="24" t="s">
        <v>23</v>
      </c>
      <c r="C6" s="24"/>
      <c r="D6" s="24"/>
      <c r="E6" s="17"/>
      <c r="F6" s="17"/>
      <c r="G6" s="16"/>
      <c r="H6" s="16"/>
      <c r="I6" s="16"/>
      <c r="J6" s="16"/>
      <c r="K6" s="16"/>
      <c r="L6" s="16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x14ac:dyDescent="0.25">
      <c r="A7" s="47">
        <v>1500</v>
      </c>
      <c r="B7" s="24" t="s">
        <v>14</v>
      </c>
      <c r="C7" s="24"/>
      <c r="D7" s="24"/>
      <c r="E7" s="17"/>
      <c r="F7" s="17"/>
      <c r="G7" s="16"/>
      <c r="H7" s="16"/>
      <c r="I7" s="16"/>
      <c r="J7" s="16"/>
      <c r="K7" s="16"/>
      <c r="L7" s="16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ht="30" customHeight="1" x14ac:dyDescent="0.25">
      <c r="A8" s="47">
        <v>206333</v>
      </c>
      <c r="B8" s="30" t="s">
        <v>60</v>
      </c>
      <c r="C8" s="31"/>
      <c r="D8" s="32"/>
      <c r="E8" s="17"/>
      <c r="F8" s="17"/>
      <c r="G8" s="16"/>
      <c r="H8" s="16"/>
      <c r="I8" s="16"/>
      <c r="J8" s="16"/>
      <c r="K8" s="16"/>
      <c r="L8" s="16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1:35" x14ac:dyDescent="0.25">
      <c r="A9" s="27" t="s">
        <v>13</v>
      </c>
      <c r="B9" s="28"/>
      <c r="C9" s="28"/>
      <c r="D9" s="29"/>
      <c r="E9" s="17"/>
      <c r="F9" s="17"/>
      <c r="G9" s="16"/>
      <c r="H9" s="16"/>
      <c r="I9" s="16"/>
      <c r="J9" s="16"/>
      <c r="K9" s="16"/>
      <c r="L9" s="16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1:35" x14ac:dyDescent="0.25">
      <c r="A10" s="7">
        <v>151332.12</v>
      </c>
      <c r="B10" s="33" t="s">
        <v>29</v>
      </c>
      <c r="C10" s="34"/>
      <c r="D10" s="35"/>
      <c r="E10" s="17"/>
      <c r="F10" s="17"/>
      <c r="G10" s="16"/>
      <c r="H10" s="16"/>
      <c r="I10" s="16"/>
      <c r="J10" s="16"/>
      <c r="K10" s="16"/>
      <c r="L10" s="16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5" ht="30" customHeight="1" x14ac:dyDescent="0.25">
      <c r="A11" s="7">
        <v>142501.46</v>
      </c>
      <c r="B11" s="36" t="s">
        <v>54</v>
      </c>
      <c r="C11" s="37"/>
      <c r="D11" s="38"/>
      <c r="E11" s="17"/>
      <c r="F11" s="17"/>
      <c r="G11" s="16"/>
      <c r="H11" s="16"/>
      <c r="I11" s="16"/>
      <c r="J11" s="16"/>
      <c r="K11" s="16"/>
      <c r="L11" s="16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1:35" x14ac:dyDescent="0.25">
      <c r="A12" s="7">
        <v>73184</v>
      </c>
      <c r="B12" s="33" t="s">
        <v>39</v>
      </c>
      <c r="C12" s="34"/>
      <c r="D12" s="35"/>
      <c r="E12" s="17"/>
      <c r="F12" s="17"/>
      <c r="G12" s="16"/>
      <c r="H12" s="16"/>
      <c r="I12" s="16"/>
      <c r="J12" s="16"/>
      <c r="K12" s="16"/>
      <c r="L12" s="16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</row>
    <row r="13" spans="1:35" x14ac:dyDescent="0.25">
      <c r="A13" s="7">
        <v>54735.58</v>
      </c>
      <c r="B13" s="33" t="s">
        <v>53</v>
      </c>
      <c r="C13" s="34"/>
      <c r="D13" s="35"/>
      <c r="E13" s="17"/>
      <c r="F13" s="17"/>
      <c r="G13" s="16"/>
      <c r="H13" s="16"/>
      <c r="I13" s="16"/>
      <c r="J13" s="16"/>
      <c r="K13" s="16"/>
      <c r="L13" s="16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ht="30" customHeight="1" x14ac:dyDescent="0.25">
      <c r="A14" s="7">
        <v>50749.66</v>
      </c>
      <c r="B14" s="36" t="s">
        <v>48</v>
      </c>
      <c r="C14" s="37"/>
      <c r="D14" s="38"/>
      <c r="E14" s="17"/>
      <c r="F14" s="17"/>
      <c r="G14" s="16"/>
      <c r="H14" s="16"/>
      <c r="I14" s="16"/>
      <c r="J14" s="16"/>
      <c r="K14" s="16"/>
      <c r="L14" s="16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x14ac:dyDescent="0.25">
      <c r="A15" s="7">
        <v>48006</v>
      </c>
      <c r="B15" s="33" t="s">
        <v>68</v>
      </c>
      <c r="C15" s="34"/>
      <c r="D15" s="35"/>
      <c r="E15" s="17"/>
      <c r="F15" s="17"/>
      <c r="G15" s="16"/>
      <c r="H15" s="16"/>
      <c r="I15" s="16"/>
      <c r="J15" s="16"/>
      <c r="K15" s="16"/>
      <c r="L15" s="16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x14ac:dyDescent="0.25">
      <c r="A16" s="7">
        <v>35904.839999999997</v>
      </c>
      <c r="B16" s="33" t="s">
        <v>42</v>
      </c>
      <c r="C16" s="34"/>
      <c r="D16" s="35"/>
      <c r="E16" s="17"/>
      <c r="F16" s="17"/>
      <c r="G16" s="16"/>
      <c r="H16" s="16"/>
      <c r="I16" s="16"/>
      <c r="J16" s="16"/>
      <c r="K16" s="16"/>
      <c r="L16" s="16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5" x14ac:dyDescent="0.25">
      <c r="A17" s="7">
        <v>29188.799999999999</v>
      </c>
      <c r="B17" s="33" t="s">
        <v>43</v>
      </c>
      <c r="C17" s="34"/>
      <c r="D17" s="35"/>
      <c r="E17" s="17"/>
      <c r="F17" s="17"/>
      <c r="G17" s="16"/>
      <c r="H17" s="16"/>
      <c r="I17" s="16"/>
      <c r="J17" s="16"/>
      <c r="K17" s="16"/>
      <c r="L17" s="16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5" ht="30" customHeight="1" x14ac:dyDescent="0.25">
      <c r="A18" s="7">
        <v>28500</v>
      </c>
      <c r="B18" s="36" t="s">
        <v>50</v>
      </c>
      <c r="C18" s="37"/>
      <c r="D18" s="38"/>
      <c r="E18" s="17"/>
      <c r="F18" s="17"/>
      <c r="G18" s="16"/>
      <c r="H18" s="16"/>
      <c r="I18" s="16"/>
      <c r="J18" s="16"/>
      <c r="K18" s="16"/>
      <c r="L18" s="16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x14ac:dyDescent="0.25">
      <c r="A19" s="7">
        <v>17200</v>
      </c>
      <c r="B19" s="33" t="s">
        <v>51</v>
      </c>
      <c r="C19" s="34"/>
      <c r="D19" s="35"/>
      <c r="E19" s="17"/>
      <c r="F19" s="17"/>
      <c r="G19" s="16"/>
      <c r="H19" s="16"/>
      <c r="I19" s="16"/>
      <c r="J19" s="16"/>
      <c r="K19" s="16"/>
      <c r="L19" s="16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5" x14ac:dyDescent="0.25">
      <c r="A20" s="7">
        <v>15810.6</v>
      </c>
      <c r="B20" s="33" t="s">
        <v>40</v>
      </c>
      <c r="C20" s="34"/>
      <c r="D20" s="35"/>
      <c r="E20" s="17"/>
      <c r="F20" s="17"/>
      <c r="G20" s="16"/>
      <c r="H20" s="16"/>
      <c r="I20" s="16"/>
      <c r="J20" s="16"/>
      <c r="K20" s="16"/>
      <c r="L20" s="16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x14ac:dyDescent="0.25">
      <c r="A21" s="7">
        <v>14820</v>
      </c>
      <c r="B21" s="33" t="s">
        <v>58</v>
      </c>
      <c r="C21" s="34"/>
      <c r="D21" s="35"/>
      <c r="E21" s="17"/>
      <c r="F21" s="17"/>
      <c r="G21" s="16"/>
      <c r="H21" s="16"/>
      <c r="I21" s="16"/>
      <c r="J21" s="16"/>
      <c r="K21" s="16"/>
      <c r="L21" s="16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x14ac:dyDescent="0.25">
      <c r="A22" s="7">
        <v>14500</v>
      </c>
      <c r="B22" s="33" t="s">
        <v>56</v>
      </c>
      <c r="C22" s="34"/>
      <c r="D22" s="35"/>
      <c r="E22" s="17"/>
      <c r="F22" s="17"/>
      <c r="G22" s="16"/>
      <c r="H22" s="16"/>
      <c r="I22" s="16"/>
      <c r="J22" s="16"/>
      <c r="K22" s="16"/>
      <c r="L22" s="16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5" x14ac:dyDescent="0.25">
      <c r="A23" s="7">
        <v>12150</v>
      </c>
      <c r="B23" s="33" t="s">
        <v>32</v>
      </c>
      <c r="C23" s="34"/>
      <c r="D23" s="35"/>
      <c r="E23" s="17"/>
      <c r="F23" s="17"/>
      <c r="G23" s="16"/>
      <c r="H23" s="16"/>
      <c r="I23" s="16"/>
      <c r="J23" s="16"/>
      <c r="K23" s="16"/>
      <c r="L23" s="16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</row>
    <row r="24" spans="1:35" ht="30" customHeight="1" x14ac:dyDescent="0.25">
      <c r="A24" s="7">
        <v>11991</v>
      </c>
      <c r="B24" s="36" t="s">
        <v>49</v>
      </c>
      <c r="C24" s="37"/>
      <c r="D24" s="38"/>
      <c r="E24" s="17"/>
      <c r="F24" s="17"/>
      <c r="G24" s="16"/>
      <c r="H24" s="16"/>
      <c r="I24" s="16"/>
      <c r="J24" s="16"/>
      <c r="K24" s="16"/>
      <c r="L24" s="16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</row>
    <row r="25" spans="1:35" x14ac:dyDescent="0.25">
      <c r="A25" s="7">
        <v>9600</v>
      </c>
      <c r="B25" s="33" t="s">
        <v>34</v>
      </c>
      <c r="C25" s="34"/>
      <c r="D25" s="35"/>
      <c r="E25" s="17"/>
      <c r="F25" s="17"/>
      <c r="G25" s="16"/>
      <c r="H25" s="16"/>
      <c r="I25" s="16"/>
      <c r="J25" s="16"/>
      <c r="K25" s="16"/>
      <c r="L25" s="16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1:35" x14ac:dyDescent="0.25">
      <c r="A26" s="7">
        <v>9424</v>
      </c>
      <c r="B26" s="33" t="s">
        <v>37</v>
      </c>
      <c r="C26" s="34"/>
      <c r="D26" s="35"/>
      <c r="E26" s="17"/>
      <c r="F26" s="17"/>
      <c r="G26" s="16"/>
      <c r="H26" s="16"/>
      <c r="I26" s="16"/>
      <c r="J26" s="16"/>
      <c r="K26" s="16"/>
      <c r="L26" s="16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x14ac:dyDescent="0.25">
      <c r="A27" s="7">
        <v>7442.71</v>
      </c>
      <c r="B27" s="33" t="s">
        <v>38</v>
      </c>
      <c r="C27" s="34"/>
      <c r="D27" s="35"/>
      <c r="E27" s="17"/>
      <c r="F27" s="17"/>
      <c r="G27" s="16"/>
      <c r="H27" s="16"/>
      <c r="I27" s="16"/>
      <c r="J27" s="16"/>
      <c r="K27" s="16"/>
      <c r="L27" s="16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</row>
    <row r="28" spans="1:35" x14ac:dyDescent="0.25">
      <c r="A28" s="7">
        <v>6689.1</v>
      </c>
      <c r="B28" s="33" t="s">
        <v>44</v>
      </c>
      <c r="C28" s="34"/>
      <c r="D28" s="35"/>
      <c r="E28" s="17"/>
      <c r="F28" s="17"/>
      <c r="G28" s="16"/>
      <c r="H28" s="16"/>
      <c r="I28" s="16"/>
      <c r="J28" s="16"/>
      <c r="K28" s="16"/>
      <c r="L28" s="16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1:35" x14ac:dyDescent="0.25">
      <c r="A29" s="7">
        <v>6300</v>
      </c>
      <c r="B29" s="33" t="s">
        <v>33</v>
      </c>
      <c r="C29" s="34"/>
      <c r="D29" s="35"/>
      <c r="E29" s="17"/>
      <c r="F29" s="17"/>
      <c r="G29" s="16"/>
      <c r="H29" s="16"/>
      <c r="I29" s="16"/>
      <c r="J29" s="16"/>
      <c r="K29" s="16"/>
      <c r="L29" s="16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</row>
    <row r="30" spans="1:35" x14ac:dyDescent="0.25">
      <c r="A30" s="7">
        <v>4800</v>
      </c>
      <c r="B30" s="33" t="s">
        <v>52</v>
      </c>
      <c r="C30" s="34"/>
      <c r="D30" s="35"/>
      <c r="E30" s="17"/>
      <c r="F30" s="17"/>
      <c r="G30" s="16"/>
      <c r="H30" s="16"/>
      <c r="I30" s="16"/>
      <c r="J30" s="16"/>
      <c r="K30" s="16"/>
      <c r="L30" s="16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5" x14ac:dyDescent="0.25">
      <c r="A31" s="7">
        <v>4200</v>
      </c>
      <c r="B31" s="33" t="s">
        <v>35</v>
      </c>
      <c r="C31" s="34"/>
      <c r="D31" s="35"/>
      <c r="E31" s="17"/>
      <c r="F31" s="17"/>
      <c r="G31" s="16"/>
      <c r="H31" s="16"/>
      <c r="I31" s="16"/>
      <c r="J31" s="16"/>
      <c r="K31" s="16"/>
      <c r="L31" s="16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</row>
    <row r="32" spans="1:35" x14ac:dyDescent="0.25">
      <c r="A32" s="7">
        <v>4200</v>
      </c>
      <c r="B32" s="33" t="s">
        <v>36</v>
      </c>
      <c r="C32" s="34"/>
      <c r="D32" s="35"/>
      <c r="E32" s="17"/>
      <c r="F32" s="17"/>
      <c r="G32" s="16"/>
      <c r="H32" s="16"/>
      <c r="I32" s="16"/>
      <c r="J32" s="16"/>
      <c r="K32" s="16"/>
      <c r="L32" s="16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</row>
    <row r="33" spans="1:35" x14ac:dyDescent="0.25">
      <c r="A33" s="7">
        <v>3624.06</v>
      </c>
      <c r="B33" s="33" t="s">
        <v>47</v>
      </c>
      <c r="C33" s="34"/>
      <c r="D33" s="35"/>
      <c r="E33" s="17"/>
      <c r="F33" s="17"/>
      <c r="G33" s="16"/>
      <c r="H33" s="16"/>
      <c r="I33" s="16"/>
      <c r="J33" s="16"/>
      <c r="K33" s="16"/>
      <c r="L33" s="16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</row>
    <row r="34" spans="1:35" x14ac:dyDescent="0.25">
      <c r="A34" s="7">
        <v>3365.04</v>
      </c>
      <c r="B34" s="33" t="s">
        <v>59</v>
      </c>
      <c r="C34" s="34"/>
      <c r="D34" s="35"/>
      <c r="E34" s="17"/>
      <c r="F34" s="17"/>
      <c r="G34" s="16"/>
      <c r="H34" s="16"/>
      <c r="I34" s="16"/>
      <c r="J34" s="16"/>
      <c r="K34" s="16"/>
      <c r="L34" s="16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</row>
    <row r="35" spans="1:35" x14ac:dyDescent="0.25">
      <c r="A35" s="7">
        <v>2928</v>
      </c>
      <c r="B35" s="33" t="s">
        <v>57</v>
      </c>
      <c r="C35" s="34"/>
      <c r="D35" s="35"/>
      <c r="E35" s="17"/>
      <c r="F35" s="17"/>
      <c r="G35" s="16"/>
      <c r="H35" s="16"/>
      <c r="I35" s="16"/>
      <c r="J35" s="16"/>
      <c r="K35" s="16"/>
      <c r="L35" s="16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</row>
    <row r="36" spans="1:35" x14ac:dyDescent="0.25">
      <c r="A36" s="7">
        <v>1972.86</v>
      </c>
      <c r="B36" s="33" t="s">
        <v>45</v>
      </c>
      <c r="C36" s="34"/>
      <c r="D36" s="35"/>
      <c r="E36" s="17"/>
      <c r="F36" s="17"/>
      <c r="G36" s="16"/>
      <c r="H36" s="16"/>
      <c r="I36" s="16"/>
      <c r="J36" s="16"/>
      <c r="K36" s="16"/>
      <c r="L36" s="16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x14ac:dyDescent="0.25">
      <c r="A37" s="7">
        <v>1970.45</v>
      </c>
      <c r="B37" s="33" t="s">
        <v>46</v>
      </c>
      <c r="C37" s="34"/>
      <c r="D37" s="35"/>
      <c r="E37" s="17"/>
      <c r="F37" s="17"/>
      <c r="G37" s="16"/>
      <c r="H37" s="16"/>
      <c r="I37" s="16"/>
      <c r="J37" s="16"/>
      <c r="K37" s="16"/>
      <c r="L37" s="16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</row>
    <row r="38" spans="1:35" x14ac:dyDescent="0.25">
      <c r="A38" s="7">
        <v>1950</v>
      </c>
      <c r="B38" s="33" t="s">
        <v>30</v>
      </c>
      <c r="C38" s="34"/>
      <c r="D38" s="35"/>
      <c r="E38" s="17"/>
      <c r="F38" s="17"/>
      <c r="G38" s="16"/>
      <c r="H38" s="16"/>
      <c r="I38" s="16"/>
      <c r="J38" s="16"/>
      <c r="K38" s="16"/>
      <c r="L38" s="16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</row>
    <row r="39" spans="1:35" x14ac:dyDescent="0.25">
      <c r="A39" s="7">
        <v>683.59</v>
      </c>
      <c r="B39" s="33" t="s">
        <v>41</v>
      </c>
      <c r="C39" s="34"/>
      <c r="D39" s="35"/>
      <c r="E39" s="17"/>
      <c r="F39" s="17"/>
      <c r="G39" s="16"/>
      <c r="H39" s="16"/>
      <c r="I39" s="16"/>
      <c r="J39" s="16"/>
      <c r="K39" s="16"/>
      <c r="L39" s="16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</row>
    <row r="40" spans="1:35" x14ac:dyDescent="0.25">
      <c r="A40" s="7">
        <v>500</v>
      </c>
      <c r="B40" s="33" t="s">
        <v>31</v>
      </c>
      <c r="C40" s="34"/>
      <c r="D40" s="35"/>
      <c r="E40" s="17"/>
      <c r="F40" s="17"/>
      <c r="G40" s="16"/>
      <c r="H40" s="16"/>
      <c r="I40" s="16"/>
      <c r="J40" s="16"/>
      <c r="K40" s="16"/>
      <c r="L40" s="16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</row>
    <row r="41" spans="1:35" x14ac:dyDescent="0.25">
      <c r="A41" s="7">
        <v>432.4</v>
      </c>
      <c r="B41" s="33" t="s">
        <v>55</v>
      </c>
      <c r="C41" s="34"/>
      <c r="D41" s="35"/>
      <c r="E41" s="17"/>
      <c r="F41" s="17"/>
      <c r="G41" s="16"/>
      <c r="H41" s="16"/>
      <c r="I41" s="16"/>
      <c r="J41" s="16"/>
      <c r="K41" s="16"/>
      <c r="L41" s="16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35" x14ac:dyDescent="0.25">
      <c r="A42" s="27" t="s">
        <v>70</v>
      </c>
      <c r="B42" s="28"/>
      <c r="C42" s="28"/>
      <c r="D42" s="29"/>
      <c r="E42"/>
      <c r="F42"/>
      <c r="G42"/>
      <c r="H42"/>
      <c r="I42"/>
      <c r="J42"/>
      <c r="K42"/>
      <c r="L42"/>
      <c r="M42" s="19"/>
      <c r="N42" s="20"/>
      <c r="O42" s="20"/>
      <c r="P42" s="20"/>
    </row>
    <row r="43" spans="1:35" x14ac:dyDescent="0.25">
      <c r="A43" s="7">
        <v>12506</v>
      </c>
      <c r="B43" s="24" t="s">
        <v>24</v>
      </c>
      <c r="C43" s="24"/>
      <c r="D43" s="24"/>
      <c r="E43"/>
      <c r="F43"/>
      <c r="G43"/>
      <c r="H43"/>
      <c r="I43"/>
      <c r="J43"/>
      <c r="K43"/>
      <c r="L43"/>
      <c r="M43" s="19"/>
      <c r="N43" s="20"/>
      <c r="O43" s="20"/>
      <c r="P43" s="20"/>
    </row>
    <row r="44" spans="1:35" x14ac:dyDescent="0.25">
      <c r="A44" s="27" t="s">
        <v>8</v>
      </c>
      <c r="B44" s="28"/>
      <c r="C44" s="28"/>
      <c r="D44" s="29"/>
      <c r="E44" s="17"/>
      <c r="F44" s="17"/>
      <c r="G44" s="16"/>
      <c r="H44" s="16"/>
      <c r="I44" s="16"/>
      <c r="J44" s="16"/>
      <c r="K44" s="16"/>
      <c r="L44" s="16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x14ac:dyDescent="0.25">
      <c r="A45" s="48">
        <v>589894.23</v>
      </c>
      <c r="B45" s="24" t="s">
        <v>26</v>
      </c>
      <c r="C45" s="24"/>
      <c r="D45" s="24"/>
      <c r="E45" s="17"/>
      <c r="F45" s="17"/>
      <c r="G45" s="16"/>
      <c r="H45" s="16"/>
      <c r="I45" s="16"/>
      <c r="J45" s="16"/>
      <c r="K45" s="16"/>
      <c r="L45" s="16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5" x14ac:dyDescent="0.25">
      <c r="A46" s="5">
        <f>SUM(A6:D45)</f>
        <v>1745533.6800000002</v>
      </c>
      <c r="B46" s="25" t="s">
        <v>0</v>
      </c>
      <c r="C46" s="25"/>
      <c r="D46" s="25"/>
      <c r="E46" s="17"/>
      <c r="F46" s="17"/>
      <c r="G46" s="16"/>
      <c r="H46" s="16"/>
      <c r="I46" s="16"/>
      <c r="J46" s="16"/>
      <c r="K46" s="16"/>
      <c r="L46" s="16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</row>
    <row r="47" spans="1:35" x14ac:dyDescent="0.25">
      <c r="E47" s="17"/>
      <c r="F47" s="17"/>
      <c r="G47" s="16"/>
      <c r="H47" s="16"/>
      <c r="I47" s="16"/>
      <c r="J47" s="16"/>
      <c r="K47" s="16"/>
      <c r="L47" s="16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35" x14ac:dyDescent="0.25">
      <c r="A48" s="22" t="s">
        <v>3</v>
      </c>
      <c r="B48" s="22"/>
      <c r="C48" s="22"/>
      <c r="D48" s="22"/>
      <c r="E48" s="17"/>
      <c r="F48" s="17"/>
      <c r="G48" s="16"/>
      <c r="H48" s="16"/>
      <c r="I48" s="16"/>
      <c r="J48" s="16"/>
      <c r="K48" s="16"/>
      <c r="L48" s="16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 x14ac:dyDescent="0.25">
      <c r="A49" s="47">
        <v>145308.09</v>
      </c>
      <c r="B49" s="24" t="s">
        <v>23</v>
      </c>
      <c r="C49" s="24"/>
      <c r="D49" s="24"/>
      <c r="E49" s="17"/>
      <c r="F49" s="17"/>
      <c r="G49" s="16"/>
      <c r="H49" s="16"/>
      <c r="I49" s="16"/>
      <c r="J49" s="16"/>
      <c r="K49" s="16"/>
      <c r="L49" s="16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x14ac:dyDescent="0.25">
      <c r="A50" s="47">
        <v>35211.85</v>
      </c>
      <c r="B50" s="24" t="s">
        <v>16</v>
      </c>
      <c r="C50" s="24"/>
      <c r="D50" s="24"/>
      <c r="E50" s="17"/>
      <c r="F50" s="17"/>
      <c r="G50" s="16"/>
      <c r="H50" s="16"/>
      <c r="I50" s="16"/>
      <c r="J50" s="16"/>
      <c r="K50" s="16"/>
      <c r="L50" s="16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x14ac:dyDescent="0.25">
      <c r="A51" s="27" t="s">
        <v>7</v>
      </c>
      <c r="B51" s="28"/>
      <c r="C51" s="28"/>
      <c r="D51" s="29"/>
      <c r="E51" s="17"/>
      <c r="F51" s="17"/>
      <c r="G51" s="16"/>
      <c r="H51" s="16"/>
      <c r="I51" s="16"/>
      <c r="J51" s="16"/>
      <c r="K51" s="16"/>
      <c r="L51" s="16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1:35" x14ac:dyDescent="0.25">
      <c r="A52" s="47">
        <v>88675.9</v>
      </c>
      <c r="B52" s="24" t="s">
        <v>15</v>
      </c>
      <c r="C52" s="24"/>
      <c r="D52" s="24"/>
      <c r="E52" s="17"/>
      <c r="F52" s="17"/>
      <c r="G52" s="16"/>
      <c r="H52" s="16"/>
      <c r="I52" s="16"/>
      <c r="J52" s="16"/>
      <c r="K52" s="16"/>
      <c r="L52" s="16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1:35" x14ac:dyDescent="0.25">
      <c r="A53" s="47">
        <v>9000</v>
      </c>
      <c r="B53" s="24" t="s">
        <v>17</v>
      </c>
      <c r="C53" s="24"/>
      <c r="D53" s="24"/>
      <c r="E53" s="17"/>
      <c r="F53" s="17"/>
      <c r="G53" s="16"/>
      <c r="H53" s="16"/>
      <c r="I53" s="16"/>
      <c r="J53" s="16"/>
      <c r="K53" s="16"/>
      <c r="L53" s="16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1:35" x14ac:dyDescent="0.25">
      <c r="A54" s="27" t="s">
        <v>8</v>
      </c>
      <c r="B54" s="28"/>
      <c r="C54" s="28"/>
      <c r="D54" s="29"/>
      <c r="E54" s="17"/>
      <c r="F54" s="17"/>
      <c r="G54" s="16"/>
      <c r="H54" s="16"/>
      <c r="I54" s="16"/>
      <c r="J54" s="16"/>
      <c r="K54" s="16"/>
      <c r="L54" s="16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</row>
    <row r="55" spans="1:35" x14ac:dyDescent="0.25">
      <c r="A55" s="47">
        <v>274857</v>
      </c>
      <c r="B55" s="24" t="s">
        <v>25</v>
      </c>
      <c r="C55" s="24"/>
      <c r="D55" s="24"/>
      <c r="E55" s="17"/>
      <c r="F55" s="17"/>
      <c r="G55" s="16"/>
      <c r="H55" s="16"/>
      <c r="I55" s="16"/>
      <c r="J55" s="16"/>
      <c r="K55" s="16"/>
      <c r="L55" s="16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</row>
    <row r="56" spans="1:35" x14ac:dyDescent="0.25">
      <c r="A56" s="6">
        <f>SUM(A49:D55)</f>
        <v>553052.84</v>
      </c>
      <c r="B56" s="23" t="s">
        <v>0</v>
      </c>
      <c r="C56" s="23"/>
      <c r="D56" s="23"/>
      <c r="E56" s="17"/>
      <c r="F56" s="17"/>
      <c r="G56" s="16"/>
      <c r="H56" s="16"/>
      <c r="I56" s="16"/>
      <c r="J56" s="16"/>
      <c r="K56" s="16"/>
      <c r="L56" s="16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</row>
    <row r="57" spans="1:35" x14ac:dyDescent="0.25">
      <c r="E57" s="17"/>
      <c r="F57" s="17"/>
      <c r="G57" s="16"/>
      <c r="H57" s="16"/>
      <c r="I57" s="16"/>
      <c r="J57" s="16"/>
      <c r="K57" s="16"/>
      <c r="L57" s="16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</row>
    <row r="58" spans="1:35" x14ac:dyDescent="0.25">
      <c r="A58" s="22" t="s">
        <v>4</v>
      </c>
      <c r="B58" s="22"/>
      <c r="C58" s="22"/>
      <c r="D58" s="22"/>
      <c r="E58" s="16"/>
      <c r="F58" s="16"/>
      <c r="G58" s="16"/>
      <c r="H58" s="16"/>
      <c r="I58" s="16"/>
      <c r="J58" s="16"/>
      <c r="K58" s="16"/>
      <c r="L58" s="16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1:35" x14ac:dyDescent="0.25">
      <c r="A59" s="47">
        <v>78190.649999999994</v>
      </c>
      <c r="B59" s="24" t="s">
        <v>21</v>
      </c>
      <c r="C59" s="24"/>
      <c r="D59" s="24"/>
      <c r="E59" s="17"/>
      <c r="F59" s="17"/>
      <c r="G59" s="16"/>
      <c r="H59" s="16"/>
      <c r="I59" s="16"/>
      <c r="J59" s="16"/>
      <c r="K59" s="16"/>
      <c r="L59" s="16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</row>
    <row r="60" spans="1:35" x14ac:dyDescent="0.25">
      <c r="A60" s="47">
        <v>220003.24999999997</v>
      </c>
      <c r="B60" s="24" t="s">
        <v>27</v>
      </c>
      <c r="C60" s="24"/>
      <c r="D60" s="24"/>
    </row>
    <row r="61" spans="1:35" x14ac:dyDescent="0.25">
      <c r="A61" s="47">
        <v>23692.400000000001</v>
      </c>
      <c r="B61" s="24" t="s">
        <v>24</v>
      </c>
      <c r="C61" s="24"/>
      <c r="D61" s="24"/>
    </row>
    <row r="62" spans="1:35" x14ac:dyDescent="0.25">
      <c r="A62" s="47">
        <v>707700</v>
      </c>
      <c r="B62" s="40" t="s">
        <v>61</v>
      </c>
      <c r="C62" s="41"/>
      <c r="D62" s="42"/>
    </row>
    <row r="63" spans="1:35" x14ac:dyDescent="0.25">
      <c r="A63" s="6">
        <f>SUM(A59:D62)</f>
        <v>1029586.3</v>
      </c>
      <c r="B63" s="23" t="s">
        <v>0</v>
      </c>
      <c r="C63" s="23"/>
      <c r="D63" s="23"/>
    </row>
    <row r="65" spans="1:35" x14ac:dyDescent="0.25">
      <c r="A65" s="22" t="s">
        <v>2</v>
      </c>
      <c r="B65" s="22"/>
      <c r="C65" s="22"/>
      <c r="D65" s="22"/>
    </row>
    <row r="66" spans="1:35" x14ac:dyDescent="0.25">
      <c r="A66" s="47">
        <v>16807.5</v>
      </c>
      <c r="B66" s="24" t="s">
        <v>21</v>
      </c>
      <c r="C66" s="24"/>
      <c r="D66" s="24"/>
      <c r="E66" s="17"/>
      <c r="F66" s="17"/>
      <c r="G66" s="16"/>
      <c r="H66" s="16"/>
      <c r="I66" s="16"/>
      <c r="J66" s="16"/>
      <c r="K66" s="16"/>
      <c r="L66" s="16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</row>
    <row r="67" spans="1:35" x14ac:dyDescent="0.25">
      <c r="A67" s="47">
        <v>11646.18</v>
      </c>
      <c r="B67" s="24" t="s">
        <v>18</v>
      </c>
      <c r="C67" s="24"/>
      <c r="D67" s="24"/>
    </row>
    <row r="68" spans="1:35" x14ac:dyDescent="0.25">
      <c r="A68" s="6">
        <f>SUM(A66:D67)</f>
        <v>28453.68</v>
      </c>
      <c r="B68" s="44" t="s">
        <v>0</v>
      </c>
      <c r="C68" s="45"/>
      <c r="D68" s="46"/>
    </row>
    <row r="69" spans="1:35" s="8" customFormat="1" x14ac:dyDescent="0.25">
      <c r="A69" s="9"/>
      <c r="B69" s="10"/>
      <c r="C69" s="10"/>
      <c r="D69" s="10"/>
      <c r="E69" s="18"/>
      <c r="F69" s="18"/>
      <c r="G69" s="18"/>
      <c r="H69" s="18"/>
      <c r="I69" s="18"/>
      <c r="J69" s="18"/>
      <c r="K69" s="18"/>
      <c r="L69" s="18"/>
    </row>
    <row r="70" spans="1:35" x14ac:dyDescent="0.25">
      <c r="A70" s="22" t="s">
        <v>9</v>
      </c>
      <c r="B70" s="22"/>
      <c r="C70" s="22"/>
      <c r="D70" s="22"/>
    </row>
    <row r="71" spans="1:35" x14ac:dyDescent="0.25">
      <c r="A71" s="48">
        <v>16807.599999999999</v>
      </c>
      <c r="B71" s="24" t="s">
        <v>21</v>
      </c>
      <c r="C71" s="24"/>
      <c r="D71" s="24"/>
      <c r="E71" s="17"/>
      <c r="F71" s="17"/>
      <c r="G71" s="16"/>
      <c r="H71" s="16"/>
      <c r="I71" s="16"/>
      <c r="J71" s="16"/>
      <c r="K71" s="16"/>
      <c r="L71" s="16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</row>
    <row r="72" spans="1:35" x14ac:dyDescent="0.25">
      <c r="A72" s="27" t="s">
        <v>13</v>
      </c>
      <c r="B72" s="28"/>
      <c r="C72" s="28"/>
      <c r="D72" s="29"/>
      <c r="E72" s="17"/>
      <c r="F72" s="17"/>
      <c r="G72" s="16"/>
      <c r="H72" s="16"/>
      <c r="I72" s="16"/>
      <c r="J72" s="16"/>
      <c r="K72" s="16"/>
      <c r="L72" s="16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</row>
    <row r="73" spans="1:35" x14ac:dyDescent="0.25">
      <c r="A73" s="7">
        <v>44600</v>
      </c>
      <c r="B73" s="40" t="s">
        <v>69</v>
      </c>
      <c r="C73" s="41"/>
      <c r="D73" s="42"/>
    </row>
    <row r="74" spans="1:35" x14ac:dyDescent="0.25">
      <c r="A74" s="7">
        <v>43600</v>
      </c>
      <c r="B74" s="40" t="s">
        <v>65</v>
      </c>
      <c r="C74" s="41"/>
      <c r="D74" s="42"/>
    </row>
    <row r="75" spans="1:35" x14ac:dyDescent="0.25">
      <c r="A75" s="7">
        <v>8000</v>
      </c>
      <c r="B75" s="40" t="s">
        <v>64</v>
      </c>
      <c r="C75" s="41"/>
      <c r="D75" s="42"/>
    </row>
    <row r="76" spans="1:35" x14ac:dyDescent="0.25">
      <c r="A76" s="7">
        <v>2837.3</v>
      </c>
      <c r="B76" s="40" t="s">
        <v>62</v>
      </c>
      <c r="C76" s="41"/>
      <c r="D76" s="42"/>
    </row>
    <row r="77" spans="1:35" x14ac:dyDescent="0.25">
      <c r="A77" s="7">
        <v>1600</v>
      </c>
      <c r="B77" s="40" t="s">
        <v>63</v>
      </c>
      <c r="C77" s="41"/>
      <c r="D77" s="42"/>
    </row>
    <row r="78" spans="1:35" x14ac:dyDescent="0.25">
      <c r="A78" s="5">
        <f>SUM(A71:D77)</f>
        <v>117444.90000000001</v>
      </c>
      <c r="B78" s="25" t="s">
        <v>0</v>
      </c>
      <c r="C78" s="25"/>
      <c r="D78" s="25"/>
    </row>
    <row r="79" spans="1:35" x14ac:dyDescent="0.25">
      <c r="A79" s="2"/>
      <c r="B79" s="4"/>
      <c r="C79" s="4"/>
      <c r="D79" s="3"/>
    </row>
    <row r="80" spans="1:35" x14ac:dyDescent="0.25">
      <c r="A80" s="22" t="s">
        <v>22</v>
      </c>
      <c r="B80" s="22"/>
      <c r="C80" s="22"/>
      <c r="D80" s="22"/>
    </row>
    <row r="81" spans="1:4" x14ac:dyDescent="0.25">
      <c r="A81" s="47">
        <v>241017.5</v>
      </c>
      <c r="B81" s="43" t="s">
        <v>28</v>
      </c>
      <c r="C81" s="43"/>
      <c r="D81" s="43"/>
    </row>
    <row r="82" spans="1:4" x14ac:dyDescent="0.25">
      <c r="A82" s="47">
        <v>16373.17</v>
      </c>
      <c r="B82" s="39" t="s">
        <v>10</v>
      </c>
      <c r="C82" s="39"/>
      <c r="D82" s="39"/>
    </row>
    <row r="83" spans="1:4" x14ac:dyDescent="0.25">
      <c r="A83" s="47">
        <v>111404.82</v>
      </c>
      <c r="B83" s="39" t="s">
        <v>19</v>
      </c>
      <c r="C83" s="39"/>
      <c r="D83" s="39"/>
    </row>
    <row r="84" spans="1:4" x14ac:dyDescent="0.25">
      <c r="A84" s="47">
        <v>461350.62</v>
      </c>
      <c r="B84" s="39" t="s">
        <v>20</v>
      </c>
      <c r="C84" s="39"/>
      <c r="D84" s="39"/>
    </row>
    <row r="85" spans="1:4" x14ac:dyDescent="0.25">
      <c r="A85" s="47">
        <v>874344</v>
      </c>
      <c r="B85" s="39" t="s">
        <v>5</v>
      </c>
      <c r="C85" s="39"/>
      <c r="D85" s="39"/>
    </row>
    <row r="86" spans="1:4" x14ac:dyDescent="0.25">
      <c r="A86" s="47">
        <v>89170.31</v>
      </c>
      <c r="B86" s="39" t="s">
        <v>11</v>
      </c>
      <c r="C86" s="39"/>
      <c r="D86" s="39"/>
    </row>
    <row r="87" spans="1:4" x14ac:dyDescent="0.25">
      <c r="A87" s="47">
        <v>27459.34</v>
      </c>
      <c r="B87" s="40" t="s">
        <v>12</v>
      </c>
      <c r="C87" s="41"/>
      <c r="D87" s="42"/>
    </row>
    <row r="88" spans="1:4" x14ac:dyDescent="0.25">
      <c r="A88" s="6">
        <f>SUM(A81:A87)</f>
        <v>1821119.76</v>
      </c>
      <c r="B88" s="23" t="s">
        <v>1</v>
      </c>
      <c r="C88" s="23"/>
      <c r="D88" s="23"/>
    </row>
  </sheetData>
  <sortState xmlns:xlrd2="http://schemas.microsoft.com/office/spreadsheetml/2017/richdata2" ref="A73:D77">
    <sortCondition descending="1" ref="A73:A77"/>
  </sortState>
  <mergeCells count="81">
    <mergeCell ref="B75:D75"/>
    <mergeCell ref="B76:D76"/>
    <mergeCell ref="B53:D53"/>
    <mergeCell ref="B45:D45"/>
    <mergeCell ref="B68:D68"/>
    <mergeCell ref="B61:D61"/>
    <mergeCell ref="B60:D60"/>
    <mergeCell ref="B59:D59"/>
    <mergeCell ref="B67:D67"/>
    <mergeCell ref="B66:D66"/>
    <mergeCell ref="B63:D63"/>
    <mergeCell ref="A65:D65"/>
    <mergeCell ref="B62:D62"/>
    <mergeCell ref="B37:D37"/>
    <mergeCell ref="B38:D38"/>
    <mergeCell ref="B39:D39"/>
    <mergeCell ref="B40:D40"/>
    <mergeCell ref="B41:D41"/>
    <mergeCell ref="B32:D32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88:D88"/>
    <mergeCell ref="A70:D70"/>
    <mergeCell ref="B78:D78"/>
    <mergeCell ref="B71:D71"/>
    <mergeCell ref="B82:D82"/>
    <mergeCell ref="A72:D72"/>
    <mergeCell ref="B87:D87"/>
    <mergeCell ref="B81:D81"/>
    <mergeCell ref="B86:D86"/>
    <mergeCell ref="B85:D85"/>
    <mergeCell ref="A80:D80"/>
    <mergeCell ref="B83:D83"/>
    <mergeCell ref="B84:D84"/>
    <mergeCell ref="B77:D77"/>
    <mergeCell ref="B73:D73"/>
    <mergeCell ref="B74:D74"/>
    <mergeCell ref="B49:D49"/>
    <mergeCell ref="A51:D51"/>
    <mergeCell ref="A44:D44"/>
    <mergeCell ref="B8:D8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1:D1"/>
    <mergeCell ref="A58:D58"/>
    <mergeCell ref="A48:D48"/>
    <mergeCell ref="B56:D56"/>
    <mergeCell ref="B50:D50"/>
    <mergeCell ref="A5:D5"/>
    <mergeCell ref="B46:D46"/>
    <mergeCell ref="A3:C3"/>
    <mergeCell ref="B6:D6"/>
    <mergeCell ref="B7:D7"/>
    <mergeCell ref="B52:D52"/>
    <mergeCell ref="A54:D54"/>
    <mergeCell ref="B55:D55"/>
    <mergeCell ref="A42:D42"/>
    <mergeCell ref="B43:D43"/>
    <mergeCell ref="A9:D9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Работа проектов и служб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user</cp:lastModifiedBy>
  <cp:lastPrinted>2020-05-28T09:48:41Z</cp:lastPrinted>
  <dcterms:created xsi:type="dcterms:W3CDTF">2018-02-28T19:38:51Z</dcterms:created>
  <dcterms:modified xsi:type="dcterms:W3CDTF">2021-09-28T13:52:03Z</dcterms:modified>
</cp:coreProperties>
</file>