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11\public\1 Фонд\Отдел фандрайзинга\Фин. отчеты\ежемесячные на сайте\2021\08 Август\"/>
    </mc:Choice>
  </mc:AlternateContent>
  <xr:revisionPtr revIDLastSave="0" documentId="13_ncr:1_{09F4C78C-3284-4D0D-878A-B6BEEA2D8B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бота проектов и служб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5" i="1" l="1"/>
  <c r="A65" i="1"/>
  <c r="A53" i="1"/>
  <c r="A48" i="1"/>
  <c r="A40" i="1"/>
  <c r="A29" i="1"/>
  <c r="D3" i="1" l="1"/>
</calcChain>
</file>

<file path=xl/sharedStrings.xml><?xml version="1.0" encoding="utf-8"?>
<sst xmlns="http://schemas.openxmlformats.org/spreadsheetml/2006/main" count="68" uniqueCount="57">
  <si>
    <t>Итого по проекту</t>
  </si>
  <si>
    <t>итого расходов</t>
  </si>
  <si>
    <t>проект "Донорство ума"</t>
  </si>
  <si>
    <t>проект "В домике"</t>
  </si>
  <si>
    <t>проект "Вернуть будущее"</t>
  </si>
  <si>
    <t>страховые взносы и НДФЛ</t>
  </si>
  <si>
    <t>проект "Больше жизни"</t>
  </si>
  <si>
    <t>Служба сохранения семей</t>
  </si>
  <si>
    <t>Служба заботы</t>
  </si>
  <si>
    <t>проект "Скорая чудес"</t>
  </si>
  <si>
    <t>банковское обслуживание и аудит</t>
  </si>
  <si>
    <t>транспортные расходы (содержание автомобиля, ГСМ, такси)</t>
  </si>
  <si>
    <t>аренды и услуги ЖКХ, содержание офиса</t>
  </si>
  <si>
    <t>Адресная помощь детям</t>
  </si>
  <si>
    <t>помощь отделению паллиативной помощи детям</t>
  </si>
  <si>
    <t>оплата труда сотрудников службы</t>
  </si>
  <si>
    <t>натуральная помощь подопечным (продукты, лекарства, средства гигиены, предметы быта)</t>
  </si>
  <si>
    <t>доставка пробирок на типирование</t>
  </si>
  <si>
    <t>социально-правовое и юридическое сопровождение фонда</t>
  </si>
  <si>
    <t>пропаганда и финансирование проектов</t>
  </si>
  <si>
    <t>обеспечение работы проекта</t>
  </si>
  <si>
    <t>Организация работы проектов и служб</t>
  </si>
  <si>
    <t>обеспечение работы проекта и служб</t>
  </si>
  <si>
    <t>организация мероприятий и исполнение желаний подопечных</t>
  </si>
  <si>
    <t>услуги привлеченных специалистов</t>
  </si>
  <si>
    <t>больничные мамы для детей-сирот</t>
  </si>
  <si>
    <t>сиделки для тяжелобольных детей на дому</t>
  </si>
  <si>
    <t>запасные медицинское оборудование и расходные материалы к нему для подопечных Службы качества жизни</t>
  </si>
  <si>
    <t>самостоятельное проживание и сопровождение выпускников ДДИ и ПНИ</t>
  </si>
  <si>
    <t>управление фондом, бухгалтерия и администрирование</t>
  </si>
  <si>
    <t>Расходы благотворительного фонда "Дедморозим" // август 2021</t>
  </si>
  <si>
    <t>специализированное питание "Неокейт джуниор" для Алины Сайфулиной</t>
  </si>
  <si>
    <t xml:space="preserve">специализированное питание "Неокейт джуниор" для Вани Антонова </t>
  </si>
  <si>
    <t>набор для неинвазивного использования, трахеостомы, расходные материалы для Леши Утробина</t>
  </si>
  <si>
    <t>расходные материалы для Жени Григорьева</t>
  </si>
  <si>
    <t>стул функциональный для купания для Никиты Рогожникова</t>
  </si>
  <si>
    <t>расходные материалы для Славы Яркова</t>
  </si>
  <si>
    <t>расходные материалы для Андрея Батракова</t>
  </si>
  <si>
    <t>специализированное питание "Ресурс клинутрен джуниор", "Ресурс Тикен Ап Клиа"  для Ани Пащенко</t>
  </si>
  <si>
    <t>специализированное питание "Ресурс Тикен Ап Клиа" для Артема Нисова</t>
  </si>
  <si>
    <t>специализированное питание "Ресурс Тикен Ап Клиа" для Даши Тихоновой</t>
  </si>
  <si>
    <t>стул функциональный для купания, специализированное питание "Ресурс Тикен Ап Клиа" для Леры Девятых</t>
  </si>
  <si>
    <t>специализированное питание "Нутридринк" для Ромы Секерина</t>
  </si>
  <si>
    <t>специализированное питание "Нутридринк" для Антона Воробьева</t>
  </si>
  <si>
    <t>специализированное питание "Нутриэн стандарт", "Нутриэн энергия" для Марка Минина</t>
  </si>
  <si>
    <t>помощь Соликамскому ДИПИ</t>
  </si>
  <si>
    <t>возврат остатков субсидии</t>
  </si>
  <si>
    <t>ПЦР тесты для сотрудников службы</t>
  </si>
  <si>
    <t>ПЦР тесты для сотрудников проекта</t>
  </si>
  <si>
    <t>специализированное питание "Малоежка" для  Данила Тарарушкина</t>
  </si>
  <si>
    <t>генетический анализ для Ярослава Чудинова</t>
  </si>
  <si>
    <t>авиабилеты Пермь-Санкт-Петербург для Алисы Латкиной</t>
  </si>
  <si>
    <t>генетический анализ для Савелия Красавина</t>
  </si>
  <si>
    <t>авиабилеты Пермь-Санкт-Петербург для Даутбека Алиматдинова</t>
  </si>
  <si>
    <t>генетический анализ для Виктории Черемисиной</t>
  </si>
  <si>
    <t>Потрачено в августе на помощь подопечным фонда "Дедморозим"</t>
  </si>
  <si>
    <t>специализированное питание "Нутризон энергия" для Леши Утробина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</si>
</sst>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 applyFill="1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2" fontId="1" fillId="4" borderId="1" xfId="0" applyNumberFormat="1" applyFont="1" applyFill="1" applyBorder="1" applyAlignment="1">
      <alignment vertical="center"/>
    </xf>
    <xf numFmtId="2" fontId="1" fillId="4" borderId="1" xfId="0" applyNumberFormat="1" applyFont="1" applyFill="1" applyBorder="1"/>
    <xf numFmtId="2" fontId="0" fillId="6" borderId="1" xfId="0" applyNumberFormat="1" applyFill="1" applyBorder="1"/>
    <xf numFmtId="0" fontId="0" fillId="0" borderId="0" xfId="0" applyBorder="1"/>
    <xf numFmtId="0" fontId="0" fillId="0" borderId="0" xfId="0" applyFill="1" applyBorder="1"/>
    <xf numFmtId="2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2" fontId="0" fillId="0" borderId="0" xfId="0" applyNumberFormat="1"/>
    <xf numFmtId="0" fontId="0" fillId="0" borderId="0" xfId="0" applyFill="1"/>
    <xf numFmtId="164" fontId="3" fillId="2" borderId="0" xfId="0" applyNumberFormat="1" applyFont="1" applyFill="1" applyAlignment="1">
      <alignment horizontal="center" vertical="center"/>
    </xf>
    <xf numFmtId="2" fontId="0" fillId="0" borderId="0" xfId="0" applyNumberFormat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5" borderId="4" xfId="0" applyFill="1" applyBorder="1" applyAlignment="1">
      <alignment horizontal="left" wrapText="1"/>
    </xf>
    <xf numFmtId="0" fontId="0" fillId="5" borderId="3" xfId="0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2" fontId="0" fillId="6" borderId="1" xfId="0" applyNumberForma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2" fontId="1" fillId="0" borderId="0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horizontal="left" wrapText="1"/>
    </xf>
    <xf numFmtId="2" fontId="0" fillId="6" borderId="0" xfId="0" applyNumberFormat="1" applyFill="1"/>
    <xf numFmtId="2" fontId="0" fillId="6" borderId="1" xfId="0" applyNumberFormat="1" applyFill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1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vertical="center" wrapText="1"/>
    </xf>
    <xf numFmtId="2" fontId="0" fillId="6" borderId="2" xfId="0" applyNumberFormat="1" applyFill="1" applyBorder="1" applyAlignment="1">
      <alignment horizontal="center"/>
    </xf>
    <xf numFmtId="2" fontId="0" fillId="6" borderId="4" xfId="0" applyNumberFormat="1" applyFill="1" applyBorder="1" applyAlignment="1">
      <alignment horizontal="center"/>
    </xf>
    <xf numFmtId="2" fontId="0" fillId="6" borderId="3" xfId="0" applyNumberFormat="1" applyFill="1" applyBorder="1" applyAlignment="1">
      <alignment horizontal="center"/>
    </xf>
    <xf numFmtId="0" fontId="0" fillId="5" borderId="1" xfId="0" applyFill="1" applyBorder="1" applyAlignment="1">
      <alignment horizontal="left" wrapText="1"/>
    </xf>
    <xf numFmtId="0" fontId="0" fillId="5" borderId="1" xfId="0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75"/>
  <sheetViews>
    <sheetView tabSelected="1" workbookViewId="0">
      <selection activeCell="B75" sqref="B75:D75"/>
    </sheetView>
  </sheetViews>
  <sheetFormatPr defaultColWidth="8.85546875" defaultRowHeight="15" x14ac:dyDescent="0.25"/>
  <cols>
    <col min="1" max="1" width="13.7109375" style="12" customWidth="1"/>
    <col min="2" max="2" width="23.7109375" customWidth="1"/>
    <col min="3" max="3" width="35.28515625" customWidth="1"/>
    <col min="4" max="4" width="26.42578125" customWidth="1"/>
    <col min="6" max="6" width="18.85546875" customWidth="1"/>
  </cols>
  <sheetData>
    <row r="1" spans="1:39" ht="15.75" x14ac:dyDescent="0.25">
      <c r="A1" s="41" t="s">
        <v>30</v>
      </c>
      <c r="B1" s="41"/>
      <c r="C1" s="41"/>
      <c r="D1" s="41"/>
    </row>
    <row r="2" spans="1:39" x14ac:dyDescent="0.25">
      <c r="A2" s="15"/>
      <c r="B2" s="1"/>
      <c r="C2" s="1"/>
      <c r="D2" s="1"/>
    </row>
    <row r="3" spans="1:39" x14ac:dyDescent="0.25">
      <c r="A3" s="43" t="s">
        <v>55</v>
      </c>
      <c r="B3" s="43"/>
      <c r="C3" s="43"/>
      <c r="D3" s="14">
        <f>A29+A40+A48+A53+A65+A75</f>
        <v>4814289.13</v>
      </c>
    </row>
    <row r="4" spans="1:39" x14ac:dyDescent="0.25">
      <c r="C4" s="1"/>
      <c r="D4" s="1"/>
    </row>
    <row r="5" spans="1:39" x14ac:dyDescent="0.25">
      <c r="A5" s="40" t="s">
        <v>6</v>
      </c>
      <c r="B5" s="40"/>
      <c r="C5" s="40"/>
      <c r="D5" s="40"/>
    </row>
    <row r="6" spans="1:39" x14ac:dyDescent="0.25">
      <c r="A6" s="7">
        <v>195420.76</v>
      </c>
      <c r="B6" s="31" t="s">
        <v>22</v>
      </c>
      <c r="C6" s="38"/>
      <c r="D6" s="38"/>
      <c r="F6" s="13"/>
      <c r="G6" s="10"/>
      <c r="H6" s="11"/>
      <c r="I6" s="11"/>
      <c r="J6" s="11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</row>
    <row r="7" spans="1:39" x14ac:dyDescent="0.25">
      <c r="A7" s="7">
        <v>1500</v>
      </c>
      <c r="B7" s="31" t="s">
        <v>14</v>
      </c>
      <c r="C7" s="38"/>
      <c r="D7" s="38"/>
      <c r="F7" s="13"/>
      <c r="G7" s="10"/>
      <c r="H7" s="11"/>
      <c r="I7" s="11"/>
      <c r="J7" s="11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</row>
    <row r="8" spans="1:39" x14ac:dyDescent="0.25">
      <c r="A8" s="7">
        <v>1073.6400000000001</v>
      </c>
      <c r="B8" s="31" t="s">
        <v>23</v>
      </c>
      <c r="C8" s="38"/>
      <c r="D8" s="38"/>
      <c r="F8" s="13"/>
      <c r="G8" s="10"/>
      <c r="H8" s="11"/>
      <c r="I8" s="11"/>
      <c r="J8" s="11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</row>
    <row r="9" spans="1:39" ht="30" customHeight="1" x14ac:dyDescent="0.25">
      <c r="A9" s="7">
        <v>62989</v>
      </c>
      <c r="B9" s="36" t="s">
        <v>27</v>
      </c>
      <c r="C9" s="36"/>
      <c r="D9" s="37"/>
      <c r="F9" s="13"/>
      <c r="G9" s="10"/>
      <c r="H9" s="11"/>
      <c r="I9" s="11"/>
      <c r="J9" s="11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</row>
    <row r="10" spans="1:39" x14ac:dyDescent="0.25">
      <c r="A10" s="7">
        <v>12540</v>
      </c>
      <c r="B10" s="36" t="s">
        <v>47</v>
      </c>
      <c r="C10" s="36"/>
      <c r="D10" s="37"/>
      <c r="F10" s="13"/>
      <c r="G10" s="10"/>
      <c r="H10" s="11"/>
      <c r="I10" s="11"/>
      <c r="J10" s="11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</row>
    <row r="11" spans="1:39" x14ac:dyDescent="0.25">
      <c r="A11" s="44" t="s">
        <v>13</v>
      </c>
      <c r="B11" s="45"/>
      <c r="C11" s="45"/>
      <c r="D11" s="46"/>
      <c r="F11" s="13"/>
      <c r="G11" s="10"/>
      <c r="H11" s="11"/>
      <c r="I11" s="11"/>
      <c r="J11" s="11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</row>
    <row r="12" spans="1:39" ht="15" customHeight="1" x14ac:dyDescent="0.25">
      <c r="A12" s="7">
        <v>78200</v>
      </c>
      <c r="B12" s="29" t="s">
        <v>34</v>
      </c>
      <c r="C12" s="30"/>
      <c r="D12" s="31"/>
      <c r="F12" s="13"/>
      <c r="G12" s="10"/>
      <c r="H12" s="11"/>
      <c r="I12" s="11"/>
      <c r="J12" s="11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</row>
    <row r="13" spans="1:39" ht="30" customHeight="1" x14ac:dyDescent="0.25">
      <c r="A13" s="7">
        <v>73152.56</v>
      </c>
      <c r="B13" s="35" t="s">
        <v>33</v>
      </c>
      <c r="C13" s="36"/>
      <c r="D13" s="37"/>
      <c r="F13" s="13"/>
      <c r="G13" s="10"/>
      <c r="H13" s="11"/>
      <c r="I13" s="11"/>
      <c r="J13" s="11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</row>
    <row r="14" spans="1:39" ht="15" customHeight="1" x14ac:dyDescent="0.25">
      <c r="A14" s="7">
        <v>36994</v>
      </c>
      <c r="B14" s="29" t="s">
        <v>56</v>
      </c>
      <c r="C14" s="30"/>
      <c r="D14" s="31"/>
      <c r="F14" s="13"/>
      <c r="G14" s="10"/>
      <c r="H14" s="11"/>
      <c r="I14" s="11"/>
      <c r="J14" s="11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</row>
    <row r="15" spans="1:39" ht="30" customHeight="1" x14ac:dyDescent="0.25">
      <c r="A15" s="7">
        <v>27824</v>
      </c>
      <c r="B15" s="35" t="s">
        <v>41</v>
      </c>
      <c r="C15" s="36"/>
      <c r="D15" s="37"/>
      <c r="F15" s="13"/>
      <c r="G15" s="10"/>
      <c r="H15" s="11"/>
      <c r="I15" s="11"/>
      <c r="J15" s="11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</row>
    <row r="16" spans="1:39" ht="15" customHeight="1" x14ac:dyDescent="0.25">
      <c r="A16" s="7">
        <v>25146</v>
      </c>
      <c r="B16" s="29" t="s">
        <v>32</v>
      </c>
      <c r="C16" s="30"/>
      <c r="D16" s="31"/>
      <c r="F16" s="13"/>
      <c r="G16" s="10"/>
      <c r="H16" s="11"/>
      <c r="I16" s="11"/>
      <c r="J16" s="11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</row>
    <row r="17" spans="1:39" ht="15" customHeight="1" x14ac:dyDescent="0.25">
      <c r="A17" s="7">
        <v>23328</v>
      </c>
      <c r="B17" s="29" t="s">
        <v>43</v>
      </c>
      <c r="C17" s="30"/>
      <c r="D17" s="31"/>
      <c r="F17" s="13"/>
      <c r="G17" s="10"/>
      <c r="H17" s="11"/>
      <c r="I17" s="11"/>
      <c r="J17" s="11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</row>
    <row r="18" spans="1:39" s="23" customFormat="1" ht="30" customHeight="1" x14ac:dyDescent="0.25">
      <c r="A18" s="22">
        <v>20628.400000000001</v>
      </c>
      <c r="B18" s="35" t="s">
        <v>38</v>
      </c>
      <c r="C18" s="36"/>
      <c r="D18" s="37"/>
      <c r="F18" s="24"/>
      <c r="G18" s="25"/>
      <c r="H18" s="26"/>
      <c r="I18" s="26"/>
      <c r="J18" s="26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</row>
    <row r="19" spans="1:39" ht="15" customHeight="1" x14ac:dyDescent="0.25">
      <c r="A19" s="7">
        <v>17200</v>
      </c>
      <c r="B19" s="29" t="s">
        <v>35</v>
      </c>
      <c r="C19" s="30"/>
      <c r="D19" s="31"/>
      <c r="F19" s="13"/>
      <c r="G19" s="10"/>
      <c r="H19" s="11"/>
      <c r="I19" s="11"/>
      <c r="J19" s="11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</row>
    <row r="20" spans="1:39" ht="15" customHeight="1" x14ac:dyDescent="0.25">
      <c r="A20" s="7">
        <v>16002</v>
      </c>
      <c r="B20" s="29" t="s">
        <v>31</v>
      </c>
      <c r="C20" s="30"/>
      <c r="D20" s="31"/>
      <c r="F20" s="13"/>
      <c r="G20" s="10"/>
      <c r="H20" s="11"/>
      <c r="I20" s="11"/>
      <c r="J20" s="11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</row>
    <row r="21" spans="1:39" ht="15" customHeight="1" x14ac:dyDescent="0.25">
      <c r="A21" s="7">
        <v>15936</v>
      </c>
      <c r="B21" s="29" t="s">
        <v>39</v>
      </c>
      <c r="C21" s="30"/>
      <c r="D21" s="31"/>
      <c r="F21" s="13"/>
      <c r="G21" s="10"/>
      <c r="H21" s="11"/>
      <c r="I21" s="11"/>
      <c r="J21" s="11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</row>
    <row r="22" spans="1:39" ht="15" customHeight="1" x14ac:dyDescent="0.25">
      <c r="A22" s="7">
        <v>15936</v>
      </c>
      <c r="B22" s="29" t="s">
        <v>40</v>
      </c>
      <c r="C22" s="30"/>
      <c r="D22" s="31"/>
      <c r="F22" s="13"/>
      <c r="G22" s="10"/>
      <c r="H22" s="11"/>
      <c r="I22" s="11"/>
      <c r="J22" s="11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</row>
    <row r="23" spans="1:39" ht="15" customHeight="1" x14ac:dyDescent="0.25">
      <c r="A23" s="7">
        <v>14580</v>
      </c>
      <c r="B23" s="29" t="s">
        <v>42</v>
      </c>
      <c r="C23" s="30"/>
      <c r="D23" s="31"/>
      <c r="F23" s="13"/>
      <c r="G23" s="10"/>
      <c r="H23" s="11"/>
      <c r="I23" s="11"/>
      <c r="J23" s="11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</row>
    <row r="24" spans="1:39" ht="15" customHeight="1" x14ac:dyDescent="0.25">
      <c r="A24" s="7">
        <v>3600</v>
      </c>
      <c r="B24" s="29" t="s">
        <v>36</v>
      </c>
      <c r="C24" s="30"/>
      <c r="D24" s="31"/>
      <c r="F24" s="13"/>
      <c r="G24" s="10"/>
      <c r="H24" s="11"/>
      <c r="I24" s="11"/>
      <c r="J24" s="11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</row>
    <row r="25" spans="1:39" ht="15" customHeight="1" x14ac:dyDescent="0.25">
      <c r="A25" s="7">
        <v>2400</v>
      </c>
      <c r="B25" s="29" t="s">
        <v>37</v>
      </c>
      <c r="C25" s="30"/>
      <c r="D25" s="31"/>
      <c r="F25" s="13"/>
      <c r="G25" s="10"/>
      <c r="H25" s="11"/>
      <c r="I25" s="11"/>
      <c r="J25" s="11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</row>
    <row r="26" spans="1:39" ht="15" customHeight="1" x14ac:dyDescent="0.25">
      <c r="A26" s="7">
        <v>1830</v>
      </c>
      <c r="B26" s="29" t="s">
        <v>44</v>
      </c>
      <c r="C26" s="30"/>
      <c r="D26" s="31"/>
      <c r="F26" s="13"/>
      <c r="G26" s="10"/>
      <c r="H26" s="11"/>
      <c r="I26" s="11"/>
      <c r="J26" s="11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</row>
    <row r="27" spans="1:39" x14ac:dyDescent="0.25">
      <c r="A27" s="44" t="s">
        <v>8</v>
      </c>
      <c r="B27" s="45"/>
      <c r="C27" s="45"/>
      <c r="D27" s="46"/>
      <c r="F27" s="13"/>
      <c r="G27" s="10"/>
      <c r="H27" s="11"/>
      <c r="I27" s="11"/>
      <c r="J27" s="11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</row>
    <row r="28" spans="1:39" x14ac:dyDescent="0.25">
      <c r="A28" s="27">
        <v>742456.26</v>
      </c>
      <c r="B28" s="38" t="s">
        <v>26</v>
      </c>
      <c r="C28" s="38"/>
      <c r="D28" s="38"/>
      <c r="F28" s="13"/>
      <c r="G28" s="10"/>
      <c r="H28" s="11"/>
      <c r="I28" s="11"/>
      <c r="J28" s="11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</row>
    <row r="29" spans="1:39" x14ac:dyDescent="0.25">
      <c r="A29" s="5">
        <f>SUM(A6:D28)</f>
        <v>1388736.62</v>
      </c>
      <c r="B29" s="42" t="s">
        <v>0</v>
      </c>
      <c r="C29" s="42"/>
      <c r="D29" s="42"/>
      <c r="F29" s="13"/>
      <c r="G29" s="10"/>
      <c r="H29" s="11"/>
      <c r="I29" s="11"/>
      <c r="J29" s="11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</row>
    <row r="30" spans="1:39" x14ac:dyDescent="0.25">
      <c r="F30" s="13"/>
      <c r="G30" s="10"/>
      <c r="H30" s="11"/>
      <c r="I30" s="11"/>
      <c r="J30" s="11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</row>
    <row r="31" spans="1:39" x14ac:dyDescent="0.25">
      <c r="A31" s="40" t="s">
        <v>3</v>
      </c>
      <c r="B31" s="40"/>
      <c r="C31" s="40"/>
      <c r="D31" s="40"/>
      <c r="F31" s="13"/>
      <c r="G31" s="10"/>
      <c r="H31" s="11"/>
      <c r="I31" s="11"/>
      <c r="J31" s="11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</row>
    <row r="32" spans="1:39" x14ac:dyDescent="0.25">
      <c r="A32" s="7">
        <v>159552.28</v>
      </c>
      <c r="B32" s="38" t="s">
        <v>22</v>
      </c>
      <c r="C32" s="38"/>
      <c r="D32" s="38"/>
      <c r="F32" s="13"/>
      <c r="G32" s="10"/>
      <c r="H32" s="11"/>
      <c r="I32" s="11"/>
      <c r="J32" s="11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</row>
    <row r="33" spans="1:39" x14ac:dyDescent="0.25">
      <c r="A33" s="7">
        <v>15556.25</v>
      </c>
      <c r="B33" s="38" t="s">
        <v>16</v>
      </c>
      <c r="C33" s="38"/>
      <c r="D33" s="38"/>
      <c r="F33" s="13"/>
      <c r="G33" s="10"/>
      <c r="H33" s="11"/>
      <c r="I33" s="11"/>
      <c r="J33" s="11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</row>
    <row r="34" spans="1:39" x14ac:dyDescent="0.25">
      <c r="A34" s="7">
        <v>35265</v>
      </c>
      <c r="B34" s="30" t="s">
        <v>46</v>
      </c>
      <c r="C34" s="30"/>
      <c r="D34" s="31"/>
      <c r="F34" s="13"/>
      <c r="G34" s="10"/>
      <c r="H34" s="11"/>
      <c r="I34" s="11"/>
      <c r="J34" s="11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</row>
    <row r="35" spans="1:39" x14ac:dyDescent="0.25">
      <c r="A35" s="44" t="s">
        <v>7</v>
      </c>
      <c r="B35" s="45"/>
      <c r="C35" s="45"/>
      <c r="D35" s="46"/>
      <c r="F35" s="13"/>
      <c r="G35" s="10"/>
      <c r="H35" s="11"/>
      <c r="I35" s="11"/>
      <c r="J35" s="11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</row>
    <row r="36" spans="1:39" x14ac:dyDescent="0.25">
      <c r="A36" s="7">
        <v>48119.12</v>
      </c>
      <c r="B36" s="38" t="s">
        <v>15</v>
      </c>
      <c r="C36" s="38"/>
      <c r="D36" s="38"/>
      <c r="F36" s="13"/>
      <c r="G36" s="10"/>
      <c r="H36" s="11"/>
      <c r="I36" s="11"/>
      <c r="J36" s="11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</row>
    <row r="37" spans="1:39" x14ac:dyDescent="0.25">
      <c r="A37" s="44" t="s">
        <v>8</v>
      </c>
      <c r="B37" s="45"/>
      <c r="C37" s="45"/>
      <c r="D37" s="46"/>
      <c r="F37" s="13"/>
      <c r="G37" s="10"/>
      <c r="H37" s="11"/>
      <c r="I37" s="11"/>
      <c r="J37" s="11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</row>
    <row r="38" spans="1:39" x14ac:dyDescent="0.25">
      <c r="A38" s="7">
        <v>513673</v>
      </c>
      <c r="B38" s="38" t="s">
        <v>25</v>
      </c>
      <c r="C38" s="38"/>
      <c r="D38" s="38"/>
      <c r="F38" s="13"/>
      <c r="G38" s="10"/>
      <c r="H38" s="11"/>
      <c r="I38" s="11"/>
      <c r="J38" s="11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</row>
    <row r="39" spans="1:39" x14ac:dyDescent="0.25">
      <c r="A39" s="7">
        <v>3180</v>
      </c>
      <c r="B39" s="29" t="s">
        <v>47</v>
      </c>
      <c r="C39" s="30"/>
      <c r="D39" s="31"/>
      <c r="F39" s="13"/>
      <c r="G39" s="10"/>
      <c r="H39" s="11"/>
      <c r="I39" s="11"/>
      <c r="J39" s="11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</row>
    <row r="40" spans="1:39" x14ac:dyDescent="0.25">
      <c r="A40" s="6">
        <f>SUM(A32:D39)</f>
        <v>775345.65</v>
      </c>
      <c r="B40" s="39" t="s">
        <v>0</v>
      </c>
      <c r="C40" s="39"/>
      <c r="D40" s="39"/>
      <c r="F40" s="13"/>
      <c r="G40" s="10"/>
      <c r="H40" s="11"/>
      <c r="I40" s="11"/>
      <c r="J40" s="11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</row>
    <row r="41" spans="1:39" x14ac:dyDescent="0.25">
      <c r="F41" s="13"/>
      <c r="G41" s="10"/>
      <c r="H41" s="11"/>
      <c r="I41" s="11"/>
      <c r="J41" s="11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</row>
    <row r="42" spans="1:39" x14ac:dyDescent="0.25">
      <c r="A42" s="40" t="s">
        <v>4</v>
      </c>
      <c r="B42" s="40"/>
      <c r="C42" s="40"/>
      <c r="D42" s="40"/>
      <c r="E42" s="8"/>
      <c r="F42" s="9"/>
      <c r="G42" s="9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</row>
    <row r="43" spans="1:39" x14ac:dyDescent="0.25">
      <c r="A43" s="7">
        <v>58184.11</v>
      </c>
      <c r="B43" s="38" t="s">
        <v>20</v>
      </c>
      <c r="C43" s="38"/>
      <c r="D43" s="38"/>
      <c r="F43" s="13"/>
      <c r="G43" s="10"/>
      <c r="H43" s="11"/>
      <c r="I43" s="11"/>
      <c r="J43" s="11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</row>
    <row r="44" spans="1:39" x14ac:dyDescent="0.25">
      <c r="A44" s="7">
        <v>311781.96000000002</v>
      </c>
      <c r="B44" s="38" t="s">
        <v>28</v>
      </c>
      <c r="C44" s="38"/>
      <c r="D44" s="38"/>
    </row>
    <row r="45" spans="1:39" x14ac:dyDescent="0.25">
      <c r="A45" s="7">
        <v>24548.27</v>
      </c>
      <c r="B45" s="38" t="s">
        <v>24</v>
      </c>
      <c r="C45" s="38"/>
      <c r="D45" s="38"/>
    </row>
    <row r="46" spans="1:39" x14ac:dyDescent="0.25">
      <c r="A46" s="7">
        <v>10303</v>
      </c>
      <c r="B46" s="16" t="s">
        <v>45</v>
      </c>
      <c r="C46" s="17"/>
      <c r="D46" s="18"/>
    </row>
    <row r="47" spans="1:39" x14ac:dyDescent="0.25">
      <c r="A47" s="7">
        <v>15900</v>
      </c>
      <c r="B47" s="35" t="s">
        <v>48</v>
      </c>
      <c r="C47" s="36"/>
      <c r="D47" s="37"/>
      <c r="F47" s="13"/>
      <c r="G47" s="10"/>
      <c r="H47" s="11"/>
      <c r="I47" s="11"/>
      <c r="J47" s="11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</row>
    <row r="48" spans="1:39" x14ac:dyDescent="0.25">
      <c r="A48" s="6">
        <f>SUM(A43:D47)</f>
        <v>420717.34</v>
      </c>
      <c r="B48" s="39" t="s">
        <v>0</v>
      </c>
      <c r="C48" s="39"/>
      <c r="D48" s="39"/>
    </row>
    <row r="50" spans="1:39" x14ac:dyDescent="0.25">
      <c r="A50" s="40" t="s">
        <v>2</v>
      </c>
      <c r="B50" s="40"/>
      <c r="C50" s="40"/>
      <c r="D50" s="40"/>
    </row>
    <row r="51" spans="1:39" x14ac:dyDescent="0.25">
      <c r="A51" s="7">
        <v>19192.27</v>
      </c>
      <c r="B51" s="38" t="s">
        <v>20</v>
      </c>
      <c r="C51" s="38"/>
      <c r="D51" s="38"/>
      <c r="F51" s="13"/>
      <c r="G51" s="10"/>
      <c r="H51" s="11"/>
      <c r="I51" s="11"/>
      <c r="J51" s="11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</row>
    <row r="52" spans="1:39" x14ac:dyDescent="0.25">
      <c r="A52" s="7">
        <v>6591.65</v>
      </c>
      <c r="B52" s="38" t="s">
        <v>17</v>
      </c>
      <c r="C52" s="38"/>
      <c r="D52" s="38"/>
    </row>
    <row r="53" spans="1:39" x14ac:dyDescent="0.25">
      <c r="A53" s="6">
        <f>SUM(A51:D52)</f>
        <v>25783.919999999998</v>
      </c>
      <c r="B53" s="32" t="s">
        <v>0</v>
      </c>
      <c r="C53" s="33"/>
      <c r="D53" s="34"/>
    </row>
    <row r="54" spans="1:39" s="9" customFormat="1" x14ac:dyDescent="0.25">
      <c r="A54" s="10"/>
      <c r="B54" s="11"/>
      <c r="C54" s="11"/>
      <c r="D54" s="11"/>
    </row>
    <row r="55" spans="1:39" x14ac:dyDescent="0.25">
      <c r="A55" s="40" t="s">
        <v>9</v>
      </c>
      <c r="B55" s="40"/>
      <c r="C55" s="40"/>
      <c r="D55" s="40"/>
    </row>
    <row r="56" spans="1:39" x14ac:dyDescent="0.25">
      <c r="A56" s="7">
        <v>19192.28</v>
      </c>
      <c r="B56" s="38" t="s">
        <v>20</v>
      </c>
      <c r="C56" s="38"/>
      <c r="D56" s="38"/>
      <c r="F56" s="13"/>
      <c r="G56" s="10"/>
      <c r="H56" s="11"/>
      <c r="I56" s="11"/>
      <c r="J56" s="11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</row>
    <row r="57" spans="1:39" x14ac:dyDescent="0.25">
      <c r="A57" s="28">
        <v>1590</v>
      </c>
      <c r="B57" s="21" t="s">
        <v>48</v>
      </c>
      <c r="C57" s="19"/>
      <c r="D57" s="20"/>
    </row>
    <row r="58" spans="1:39" x14ac:dyDescent="0.25">
      <c r="A58" s="44" t="s">
        <v>13</v>
      </c>
      <c r="B58" s="45"/>
      <c r="C58" s="45"/>
      <c r="D58" s="46"/>
      <c r="F58" s="13"/>
      <c r="G58" s="10"/>
      <c r="H58" s="11"/>
      <c r="I58" s="11"/>
      <c r="J58" s="11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</row>
    <row r="59" spans="1:39" x14ac:dyDescent="0.25">
      <c r="A59" s="7">
        <v>99600</v>
      </c>
      <c r="B59" s="29" t="s">
        <v>50</v>
      </c>
      <c r="C59" s="30"/>
      <c r="D59" s="31"/>
    </row>
    <row r="60" spans="1:39" x14ac:dyDescent="0.25">
      <c r="A60" s="7">
        <v>43600</v>
      </c>
      <c r="B60" s="29" t="s">
        <v>54</v>
      </c>
      <c r="C60" s="30"/>
      <c r="D60" s="31"/>
    </row>
    <row r="61" spans="1:39" x14ac:dyDescent="0.25">
      <c r="A61" s="7">
        <v>26696</v>
      </c>
      <c r="B61" s="29" t="s">
        <v>53</v>
      </c>
      <c r="C61" s="30"/>
      <c r="D61" s="31"/>
    </row>
    <row r="62" spans="1:39" x14ac:dyDescent="0.25">
      <c r="A62" s="7">
        <v>23350</v>
      </c>
      <c r="B62" s="29" t="s">
        <v>52</v>
      </c>
      <c r="C62" s="30"/>
      <c r="D62" s="31"/>
    </row>
    <row r="63" spans="1:39" x14ac:dyDescent="0.25">
      <c r="A63" s="7">
        <v>10799</v>
      </c>
      <c r="B63" s="29" t="s">
        <v>51</v>
      </c>
      <c r="C63" s="30"/>
      <c r="D63" s="31"/>
    </row>
    <row r="64" spans="1:39" x14ac:dyDescent="0.25">
      <c r="A64" s="7">
        <v>3717</v>
      </c>
      <c r="B64" s="29" t="s">
        <v>49</v>
      </c>
      <c r="C64" s="30"/>
      <c r="D64" s="31"/>
    </row>
    <row r="65" spans="1:4" x14ac:dyDescent="0.25">
      <c r="A65" s="5">
        <f>SUM(A56:D64)</f>
        <v>228544.28</v>
      </c>
      <c r="B65" s="42" t="s">
        <v>0</v>
      </c>
      <c r="C65" s="42"/>
      <c r="D65" s="42"/>
    </row>
    <row r="66" spans="1:4" x14ac:dyDescent="0.25">
      <c r="A66" s="2"/>
      <c r="B66" s="4"/>
      <c r="C66" s="4"/>
      <c r="D66" s="3"/>
    </row>
    <row r="67" spans="1:4" x14ac:dyDescent="0.25">
      <c r="A67" s="40" t="s">
        <v>21</v>
      </c>
      <c r="B67" s="40"/>
      <c r="C67" s="40"/>
      <c r="D67" s="40"/>
    </row>
    <row r="68" spans="1:4" x14ac:dyDescent="0.25">
      <c r="A68" s="7">
        <v>291648.3</v>
      </c>
      <c r="B68" s="48" t="s">
        <v>29</v>
      </c>
      <c r="C68" s="48"/>
      <c r="D68" s="48"/>
    </row>
    <row r="69" spans="1:4" x14ac:dyDescent="0.25">
      <c r="A69" s="7">
        <v>18631.29</v>
      </c>
      <c r="B69" s="47" t="s">
        <v>10</v>
      </c>
      <c r="C69" s="47"/>
      <c r="D69" s="47"/>
    </row>
    <row r="70" spans="1:4" x14ac:dyDescent="0.25">
      <c r="A70" s="7">
        <v>131030.97</v>
      </c>
      <c r="B70" s="47" t="s">
        <v>18</v>
      </c>
      <c r="C70" s="47"/>
      <c r="D70" s="47"/>
    </row>
    <row r="71" spans="1:4" x14ac:dyDescent="0.25">
      <c r="A71" s="7">
        <v>567222.27</v>
      </c>
      <c r="B71" s="47" t="s">
        <v>19</v>
      </c>
      <c r="C71" s="47"/>
      <c r="D71" s="47"/>
    </row>
    <row r="72" spans="1:4" x14ac:dyDescent="0.25">
      <c r="A72" s="7">
        <v>914078</v>
      </c>
      <c r="B72" s="47" t="s">
        <v>5</v>
      </c>
      <c r="C72" s="47"/>
      <c r="D72" s="47"/>
    </row>
    <row r="73" spans="1:4" x14ac:dyDescent="0.25">
      <c r="A73" s="7">
        <v>23300</v>
      </c>
      <c r="B73" s="47" t="s">
        <v>11</v>
      </c>
      <c r="C73" s="47"/>
      <c r="D73" s="47"/>
    </row>
    <row r="74" spans="1:4" x14ac:dyDescent="0.25">
      <c r="A74" s="7">
        <v>29250.489999999998</v>
      </c>
      <c r="B74" s="29" t="s">
        <v>12</v>
      </c>
      <c r="C74" s="30"/>
      <c r="D74" s="31"/>
    </row>
    <row r="75" spans="1:4" x14ac:dyDescent="0.25">
      <c r="A75" s="6">
        <f>SUM(A68:A74)</f>
        <v>1975161.32</v>
      </c>
      <c r="B75" s="39" t="s">
        <v>1</v>
      </c>
      <c r="C75" s="39"/>
      <c r="D75" s="39"/>
    </row>
  </sheetData>
  <sortState xmlns:xlrd2="http://schemas.microsoft.com/office/spreadsheetml/2017/richdata2" ref="A59:D64">
    <sortCondition descending="1" ref="A59:A64"/>
  </sortState>
  <mergeCells count="66">
    <mergeCell ref="B75:D75"/>
    <mergeCell ref="A55:D55"/>
    <mergeCell ref="B65:D65"/>
    <mergeCell ref="B56:D56"/>
    <mergeCell ref="B69:D69"/>
    <mergeCell ref="A58:D58"/>
    <mergeCell ref="B74:D74"/>
    <mergeCell ref="B68:D68"/>
    <mergeCell ref="B73:D73"/>
    <mergeCell ref="B72:D72"/>
    <mergeCell ref="A67:D67"/>
    <mergeCell ref="B70:D70"/>
    <mergeCell ref="B71:D71"/>
    <mergeCell ref="B59:D59"/>
    <mergeCell ref="B60:D60"/>
    <mergeCell ref="B61:D61"/>
    <mergeCell ref="A35:D35"/>
    <mergeCell ref="A27:D27"/>
    <mergeCell ref="B34:D34"/>
    <mergeCell ref="B9:D9"/>
    <mergeCell ref="B8:D8"/>
    <mergeCell ref="B28:D28"/>
    <mergeCell ref="B12:D12"/>
    <mergeCell ref="A11:D11"/>
    <mergeCell ref="A1:D1"/>
    <mergeCell ref="A42:D42"/>
    <mergeCell ref="A31:D31"/>
    <mergeCell ref="B40:D40"/>
    <mergeCell ref="B33:D33"/>
    <mergeCell ref="A5:D5"/>
    <mergeCell ref="B29:D29"/>
    <mergeCell ref="A3:C3"/>
    <mergeCell ref="B6:D6"/>
    <mergeCell ref="B7:D7"/>
    <mergeCell ref="B10:D10"/>
    <mergeCell ref="B13:D13"/>
    <mergeCell ref="B26:D26"/>
    <mergeCell ref="B32:D32"/>
    <mergeCell ref="B36:D36"/>
    <mergeCell ref="A37:D37"/>
    <mergeCell ref="B52:D52"/>
    <mergeCell ref="B51:D51"/>
    <mergeCell ref="B48:D48"/>
    <mergeCell ref="B38:D38"/>
    <mergeCell ref="A50:D50"/>
    <mergeCell ref="B47:D47"/>
    <mergeCell ref="B45:D45"/>
    <mergeCell ref="B44:D44"/>
    <mergeCell ref="B43:D43"/>
    <mergeCell ref="B39:D39"/>
    <mergeCell ref="B62:D62"/>
    <mergeCell ref="B53:D53"/>
    <mergeCell ref="B63:D63"/>
    <mergeCell ref="B64:D64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Работа проектов и служб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Кафедра журналистики</dc:creator>
  <cp:lastModifiedBy>user</cp:lastModifiedBy>
  <cp:lastPrinted>2020-05-28T09:48:41Z</cp:lastPrinted>
  <dcterms:created xsi:type="dcterms:W3CDTF">2018-02-28T19:38:51Z</dcterms:created>
  <dcterms:modified xsi:type="dcterms:W3CDTF">2021-10-20T06:29:48Z</dcterms:modified>
</cp:coreProperties>
</file>