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09 Сентябрь\"/>
    </mc:Choice>
  </mc:AlternateContent>
  <xr:revisionPtr revIDLastSave="0" documentId="13_ncr:1_{E7006ED9-0927-46B1-B932-D84DB5A56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бота проектов и служ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2" l="1"/>
  <c r="A67" i="2"/>
  <c r="A52" i="2"/>
  <c r="A47" i="2"/>
  <c r="A38" i="2"/>
  <c r="A28" i="2"/>
  <c r="D3" i="2" l="1"/>
</calcChain>
</file>

<file path=xl/sharedStrings.xml><?xml version="1.0" encoding="utf-8"?>
<sst xmlns="http://schemas.openxmlformats.org/spreadsheetml/2006/main" count="71" uniqueCount="61">
  <si>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</si>
  <si>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</si>
  <si>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</si>
  <si>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</si>
  <si>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</si>
  <si>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</si>
  <si>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</si>
  <si>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</si>
  <si>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</si>
  <si>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</si>
  <si>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</si>
  <si>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транспортные расходы (содержание автомобиля, ГСМ, такси)</t>
  </si>
  <si>
    <t>аренды и услуги ЖКХ, содержание офиса</t>
  </si>
  <si>
    <t>Адресная помощь детям</t>
  </si>
  <si>
    <t>помощь отделению паллиативной помощи детям</t>
  </si>
  <si>
    <t>Служба качества жизни</t>
  </si>
  <si>
    <t>медицинское оборудование и расходные материалы для выездов</t>
  </si>
  <si>
    <t>оплата труда сотрудников службы (помощь АНО "Сами")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</si>
  <si>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</si>
  <si>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</si>
  <si>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развитие реабилитационной среды в ДДИ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</si>
  <si>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</si>
  <si>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</si>
  <si>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</si>
  <si>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</si>
  <si>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</si>
  <si>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</si>
  <si>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</si>
  <si>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</si>
  <si>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сиделки для тяжелобольных детей на дому</t>
  </si>
  <si>
    <t>запасные медицинское оборудование и расходные материалы к нему для подопечных Службы качества жизни</t>
  </si>
  <si>
    <t>самостоятельное проживание и сопровождение выпускников ДДИ и ПНИ</t>
  </si>
  <si>
    <t>управление фондом, бухгалтерия и администрирование</t>
  </si>
  <si>
    <t>поддержка сотрудников фонда</t>
  </si>
  <si>
    <t>ПЦР тесты для сотрудников</t>
  </si>
  <si>
    <t>специализированное питание "Неокейт джуниор" для Вани Антонова</t>
  </si>
  <si>
    <t>специализированное питание "Неокейт джуниор" для Артема Онучина</t>
  </si>
  <si>
    <t>специализированное питание "Неокейт джуниор" для Алины Сайфулиной</t>
  </si>
  <si>
    <t>гастростомы, фильтры, трубка аспирационная, влажные салфетки, фиксаторы, шприцы для Лизы Завьяловой</t>
  </si>
  <si>
    <t>трахеостомы, влажные салфетки для Жени Григорьева</t>
  </si>
  <si>
    <t>маска дыхательная для Лизы Беляевой</t>
  </si>
  <si>
    <t>шприцы, фильтры, влажные салфетки для Леши Утробина</t>
  </si>
  <si>
    <t>специализированное питание "Неокейт джуниор" для Ксюши Чугаевой</t>
  </si>
  <si>
    <t>трахеостомы для Евы Бахматовой</t>
  </si>
  <si>
    <t>трахеостомы для Савелия Никонова</t>
  </si>
  <si>
    <t>обучение сиделок</t>
  </si>
  <si>
    <t>ПЦР тесты для больничных мам</t>
  </si>
  <si>
    <t>возврат неиспользованных средств по договору о предоставлении гранта Президента Российской Федерации</t>
  </si>
  <si>
    <t>генетический анализ для Миши Майшева</t>
  </si>
  <si>
    <t>генетический анализ для Венеры Махмутовой</t>
  </si>
  <si>
    <t>авиабилеты Пермь - Москва - Пермь, проживание в Москве во время обследования для Максима Пантелеева</t>
  </si>
  <si>
    <t>авиабилеты Москва - Пермь для Ярослава Глебова</t>
  </si>
  <si>
    <t>анализ на антитела для Дениса Третьякова</t>
  </si>
  <si>
    <t>лекарственный препарат "Гианеб" для Маши Борозняк</t>
  </si>
  <si>
    <t>авиабилеты  Санкт-Петербург - Пермь для Даутбека Алиматдинова</t>
  </si>
  <si>
    <t>авиабилеты  Санкт-Петербург - Пермь для Алисы Латкиной</t>
  </si>
  <si>
    <t>ПЦР тест для подопечного проекта Скорая чудес</t>
  </si>
  <si>
    <t>специализированное питание "Малоежка" для Данила Тарарушкина</t>
  </si>
  <si>
    <t>обучение сотрудников Службы качества жизни и врачей</t>
  </si>
  <si>
    <t>Расходы благотворительного фонда "Дедморозим" // сентябрь 2021</t>
  </si>
  <si>
    <t>Потрачено в сентябре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</si>
</sst>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4" fillId="0" borderId="0" xfId="1"/>
    <xf numFmtId="2" fontId="4" fillId="0" borderId="0" xfId="1" applyNumberFormat="1" applyAlignment="1">
      <alignment horizontal="right"/>
    </xf>
    <xf numFmtId="0" fontId="4" fillId="0" borderId="0" xfId="1" applyAlignment="1">
      <alignment horizontal="left"/>
    </xf>
    <xf numFmtId="164" fontId="3" fillId="2" borderId="0" xfId="1" applyNumberFormat="1" applyFont="1" applyFill="1" applyAlignment="1">
      <alignment horizontal="center" vertical="center"/>
    </xf>
    <xf numFmtId="2" fontId="4" fillId="6" borderId="1" xfId="1" applyNumberFormat="1" applyFill="1" applyBorder="1" applyAlignment="1">
      <alignment horizontal="right"/>
    </xf>
    <xf numFmtId="0" fontId="4" fillId="0" borderId="0" xfId="1" applyFill="1"/>
    <xf numFmtId="0" fontId="1" fillId="0" borderId="0" xfId="1" applyFont="1" applyFill="1" applyBorder="1" applyAlignment="1">
      <alignment horizontal="left"/>
    </xf>
    <xf numFmtId="0" fontId="4" fillId="0" borderId="4" xfId="1" applyBorder="1" applyAlignment="1">
      <alignment horizontal="left"/>
    </xf>
    <xf numFmtId="0" fontId="4" fillId="0" borderId="3" xfId="1" applyBorder="1" applyAlignment="1">
      <alignment horizontal="left"/>
    </xf>
    <xf numFmtId="0" fontId="4" fillId="0" borderId="1" xfId="1" applyBorder="1" applyAlignment="1">
      <alignment horizontal="left"/>
    </xf>
    <xf numFmtId="2" fontId="1" fillId="4" borderId="1" xfId="1" applyNumberFormat="1" applyFont="1" applyFill="1" applyBorder="1" applyAlignment="1">
      <alignment horizontal="right" vertical="center"/>
    </xf>
    <xf numFmtId="0" fontId="4" fillId="0" borderId="2" xfId="1" applyBorder="1" applyAlignment="1">
      <alignment horizontal="left"/>
    </xf>
    <xf numFmtId="2" fontId="1" fillId="4" borderId="1" xfId="1" applyNumberFormat="1" applyFont="1" applyFill="1" applyBorder="1" applyAlignment="1">
      <alignment horizontal="right"/>
    </xf>
    <xf numFmtId="0" fontId="4" fillId="0" borderId="0" xfId="1" applyFill="1" applyBorder="1"/>
    <xf numFmtId="2" fontId="1" fillId="0" borderId="0" xfId="1" applyNumberFormat="1" applyFont="1" applyFill="1" applyBorder="1" applyAlignment="1">
      <alignment horizontal="right"/>
    </xf>
    <xf numFmtId="2" fontId="4" fillId="0" borderId="0" xfId="1" applyNumberFormat="1" applyFill="1" applyBorder="1" applyAlignment="1">
      <alignment horizontal="right"/>
    </xf>
    <xf numFmtId="0" fontId="4" fillId="0" borderId="0" xfId="1" applyFill="1" applyBorder="1" applyAlignment="1">
      <alignment horizontal="left"/>
    </xf>
    <xf numFmtId="0" fontId="4" fillId="0" borderId="0" xfId="1" applyBorder="1" applyAlignment="1">
      <alignment horizontal="left"/>
    </xf>
    <xf numFmtId="2" fontId="4" fillId="6" borderId="2" xfId="1" applyNumberFormat="1" applyFill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/>
    </xf>
    <xf numFmtId="0" fontId="4" fillId="0" borderId="3" xfId="1" applyBorder="1" applyAlignment="1">
      <alignment horizontal="left"/>
    </xf>
    <xf numFmtId="0" fontId="4" fillId="0" borderId="1" xfId="1" applyBorder="1" applyAlignment="1">
      <alignment horizontal="left"/>
    </xf>
    <xf numFmtId="2" fontId="4" fillId="6" borderId="2" xfId="1" applyNumberFormat="1" applyFill="1" applyBorder="1" applyAlignment="1">
      <alignment horizontal="center"/>
    </xf>
    <xf numFmtId="2" fontId="4" fillId="6" borderId="4" xfId="1" applyNumberFormat="1" applyFill="1" applyBorder="1" applyAlignment="1">
      <alignment horizontal="center"/>
    </xf>
    <xf numFmtId="2" fontId="4" fillId="6" borderId="3" xfId="1" applyNumberFormat="1" applyFill="1" applyBorder="1" applyAlignment="1">
      <alignment horizontal="center"/>
    </xf>
    <xf numFmtId="0" fontId="1" fillId="4" borderId="1" xfId="1" applyFont="1" applyFill="1" applyBorder="1" applyAlignment="1">
      <alignment horizontal="left" wrapText="1"/>
    </xf>
    <xf numFmtId="0" fontId="4" fillId="0" borderId="4" xfId="1" applyBorder="1" applyAlignment="1">
      <alignment horizontal="left" wrapText="1"/>
    </xf>
    <xf numFmtId="0" fontId="4" fillId="0" borderId="3" xfId="1" applyBorder="1" applyAlignment="1">
      <alignment horizontal="left" wrapText="1"/>
    </xf>
    <xf numFmtId="0" fontId="4" fillId="0" borderId="2" xfId="1" applyBorder="1" applyAlignment="1">
      <alignment horizontal="left" wrapText="1"/>
    </xf>
    <xf numFmtId="0" fontId="1" fillId="4" borderId="1" xfId="1" applyFont="1" applyFill="1" applyBorder="1" applyAlignment="1">
      <alignment horizontal="left"/>
    </xf>
    <xf numFmtId="0" fontId="1" fillId="4" borderId="2" xfId="1" applyFont="1" applyFill="1" applyBorder="1" applyAlignment="1">
      <alignment horizontal="left"/>
    </xf>
    <xf numFmtId="0" fontId="1" fillId="4" borderId="4" xfId="1" applyFont="1" applyFill="1" applyBorder="1" applyAlignment="1">
      <alignment horizontal="left"/>
    </xf>
    <xf numFmtId="0" fontId="1" fillId="4" borderId="3" xfId="1" applyFont="1" applyFill="1" applyBorder="1" applyAlignment="1">
      <alignment horizontal="left"/>
    </xf>
    <xf numFmtId="0" fontId="4" fillId="0" borderId="2" xfId="1" applyBorder="1" applyAlignment="1"/>
    <xf numFmtId="0" fontId="4" fillId="0" borderId="4" xfId="1" applyBorder="1" applyAlignment="1"/>
    <xf numFmtId="0" fontId="4" fillId="0" borderId="3" xfId="1" applyBorder="1" applyAlignment="1"/>
    <xf numFmtId="2" fontId="4" fillId="6" borderId="5" xfId="1" applyNumberFormat="1" applyFill="1" applyBorder="1" applyAlignment="1">
      <alignment horizontal="center"/>
    </xf>
    <xf numFmtId="2" fontId="4" fillId="6" borderId="6" xfId="1" applyNumberFormat="1" applyFill="1" applyBorder="1" applyAlignment="1">
      <alignment horizontal="center"/>
    </xf>
    <xf numFmtId="0" fontId="1" fillId="4" borderId="7" xfId="1" applyFont="1" applyFill="1" applyBorder="1" applyAlignment="1">
      <alignment horizontal="left" wrapText="1"/>
    </xf>
    <xf numFmtId="0" fontId="4" fillId="5" borderId="1" xfId="1" applyFill="1" applyBorder="1" applyAlignment="1">
      <alignment horizontal="left"/>
    </xf>
    <xf numFmtId="0" fontId="4" fillId="0" borderId="2" xfId="1" applyBorder="1" applyAlignment="1">
      <alignment wrapText="1"/>
    </xf>
    <xf numFmtId="0" fontId="4" fillId="0" borderId="4" xfId="1" applyBorder="1" applyAlignment="1">
      <alignment wrapText="1"/>
    </xf>
    <xf numFmtId="0" fontId="4" fillId="0" borderId="3" xfId="1" applyBorder="1" applyAlignment="1">
      <alignment wrapText="1"/>
    </xf>
    <xf numFmtId="0" fontId="4" fillId="5" borderId="1" xfId="1" applyFill="1" applyBorder="1" applyAlignment="1">
      <alignment horizontal="left" wrapText="1"/>
    </xf>
    <xf numFmtId="0" fontId="4" fillId="0" borderId="2" xfId="1" applyBorder="1" applyAlignment="1">
      <alignment horizontal="left"/>
    </xf>
    <xf numFmtId="0" fontId="4" fillId="0" borderId="4" xfId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8"/>
  <sheetViews>
    <sheetView tabSelected="1" workbookViewId="0">
      <selection activeCell="A43" sqref="A43"/>
    </sheetView>
  </sheetViews>
  <sheetFormatPr defaultColWidth="8.85546875" defaultRowHeight="15" x14ac:dyDescent="0.25"/>
  <cols>
    <col min="1" max="1" width="13.7109375" style="2" customWidth="1"/>
    <col min="2" max="2" width="23.7109375" style="1" customWidth="1"/>
    <col min="3" max="3" width="35.28515625" style="1" customWidth="1"/>
    <col min="4" max="4" width="26.42578125" style="1" customWidth="1"/>
    <col min="5" max="16384" width="8.85546875" style="1"/>
  </cols>
  <sheetData>
    <row r="1" spans="1:35" ht="15.75" x14ac:dyDescent="0.25">
      <c r="A1" s="20" t="s">
        <v>59</v>
      </c>
      <c r="B1" s="20"/>
      <c r="C1" s="20"/>
      <c r="D1" s="20"/>
    </row>
    <row r="2" spans="1:35" x14ac:dyDescent="0.25">
      <c r="B2" s="3"/>
      <c r="C2" s="3"/>
      <c r="D2" s="3"/>
    </row>
    <row r="3" spans="1:35" x14ac:dyDescent="0.25">
      <c r="A3" s="21" t="s">
        <v>60</v>
      </c>
      <c r="B3" s="21"/>
      <c r="C3" s="21"/>
      <c r="D3" s="4">
        <f>A28+A38+A47+A52+A67+A78</f>
        <v>7097598.7000000002</v>
      </c>
    </row>
    <row r="4" spans="1:35" x14ac:dyDescent="0.25">
      <c r="C4" s="3"/>
      <c r="D4" s="3"/>
    </row>
    <row r="5" spans="1:35" x14ac:dyDescent="0.25">
      <c r="A5" s="22" t="s">
        <v>6</v>
      </c>
      <c r="B5" s="22"/>
      <c r="C5" s="22"/>
      <c r="D5" s="22"/>
    </row>
    <row r="6" spans="1:35" x14ac:dyDescent="0.25">
      <c r="A6" s="5">
        <v>161060.20000000001</v>
      </c>
      <c r="B6" s="23" t="s">
        <v>26</v>
      </c>
      <c r="C6" s="24"/>
      <c r="D6" s="24"/>
      <c r="E6" s="7"/>
      <c r="F6" s="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25">
      <c r="A7" s="5">
        <v>1500</v>
      </c>
      <c r="B7" s="23" t="s">
        <v>14</v>
      </c>
      <c r="C7" s="24"/>
      <c r="D7" s="24"/>
      <c r="E7" s="7"/>
      <c r="F7" s="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30" customHeight="1" x14ac:dyDescent="0.25">
      <c r="A8" s="5">
        <v>4153.38</v>
      </c>
      <c r="B8" s="29" t="s">
        <v>30</v>
      </c>
      <c r="C8" s="29"/>
      <c r="D8" s="30"/>
      <c r="E8" s="7"/>
      <c r="F8" s="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x14ac:dyDescent="0.25">
      <c r="A9" s="5">
        <v>12720</v>
      </c>
      <c r="B9" s="8" t="s">
        <v>34</v>
      </c>
      <c r="C9" s="8"/>
      <c r="D9" s="9"/>
    </row>
    <row r="10" spans="1:35" x14ac:dyDescent="0.25">
      <c r="A10" s="5">
        <v>3600</v>
      </c>
      <c r="B10" s="8" t="s">
        <v>58</v>
      </c>
      <c r="C10" s="8"/>
      <c r="D10" s="9"/>
    </row>
    <row r="11" spans="1:35" x14ac:dyDescent="0.25">
      <c r="A11" s="25" t="s">
        <v>13</v>
      </c>
      <c r="B11" s="26"/>
      <c r="C11" s="26"/>
      <c r="D11" s="27"/>
      <c r="E11" s="7"/>
      <c r="F11" s="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x14ac:dyDescent="0.25">
      <c r="A12" s="5">
        <v>86616</v>
      </c>
      <c r="B12" s="8" t="s">
        <v>35</v>
      </c>
      <c r="C12" s="8"/>
      <c r="D12" s="9"/>
      <c r="E12" s="7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x14ac:dyDescent="0.25">
      <c r="A13" s="5">
        <v>76992</v>
      </c>
      <c r="B13" s="8" t="s">
        <v>36</v>
      </c>
      <c r="C13" s="8"/>
      <c r="D13" s="9"/>
      <c r="E13" s="7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x14ac:dyDescent="0.25">
      <c r="A14" s="5">
        <v>67368</v>
      </c>
      <c r="B14" s="8" t="s">
        <v>37</v>
      </c>
      <c r="C14" s="8"/>
      <c r="D14" s="9"/>
      <c r="E14" s="7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30" customHeight="1" x14ac:dyDescent="0.25">
      <c r="A15" s="5">
        <v>24007.66</v>
      </c>
      <c r="B15" s="31" t="s">
        <v>38</v>
      </c>
      <c r="C15" s="29"/>
      <c r="D15" s="30"/>
      <c r="E15" s="7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x14ac:dyDescent="0.25">
      <c r="A16" s="5">
        <v>23869.360000000001</v>
      </c>
      <c r="B16" s="8" t="s">
        <v>39</v>
      </c>
      <c r="C16" s="8"/>
      <c r="D16" s="9"/>
      <c r="E16" s="7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x14ac:dyDescent="0.25">
      <c r="A17" s="5">
        <v>20673</v>
      </c>
      <c r="B17" s="8" t="s">
        <v>40</v>
      </c>
      <c r="C17" s="8"/>
      <c r="D17" s="9"/>
      <c r="E17" s="7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x14ac:dyDescent="0.25">
      <c r="A18" s="5">
        <v>14399.24</v>
      </c>
      <c r="B18" s="8" t="s">
        <v>41</v>
      </c>
      <c r="C18" s="8"/>
      <c r="D18" s="9"/>
      <c r="E18" s="7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x14ac:dyDescent="0.25">
      <c r="A19" s="5">
        <v>7218</v>
      </c>
      <c r="B19" s="8" t="s">
        <v>42</v>
      </c>
      <c r="C19" s="8"/>
      <c r="D19" s="9"/>
      <c r="E19" s="7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x14ac:dyDescent="0.25">
      <c r="A20" s="5">
        <v>3277.06</v>
      </c>
      <c r="B20" s="8" t="s">
        <v>43</v>
      </c>
      <c r="C20" s="8"/>
      <c r="D20" s="9"/>
      <c r="E20" s="7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x14ac:dyDescent="0.25">
      <c r="A21" s="5">
        <v>1378.92</v>
      </c>
      <c r="B21" s="8" t="s">
        <v>44</v>
      </c>
      <c r="C21" s="8"/>
      <c r="D21" s="9"/>
      <c r="E21" s="7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x14ac:dyDescent="0.25">
      <c r="A22" s="25" t="s">
        <v>15</v>
      </c>
      <c r="B22" s="26"/>
      <c r="C22" s="26"/>
      <c r="D22" s="27"/>
      <c r="E22" s="7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x14ac:dyDescent="0.25">
      <c r="A23" s="5">
        <v>3022990.25</v>
      </c>
      <c r="B23" s="24" t="s">
        <v>17</v>
      </c>
      <c r="C23" s="24"/>
      <c r="D23" s="24"/>
      <c r="E23" s="7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5" x14ac:dyDescent="0.25">
      <c r="A24" s="5">
        <v>827</v>
      </c>
      <c r="B24" s="24" t="s">
        <v>16</v>
      </c>
      <c r="C24" s="24"/>
      <c r="D24" s="24"/>
      <c r="E24" s="7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5" x14ac:dyDescent="0.25">
      <c r="A25" s="25" t="s">
        <v>8</v>
      </c>
      <c r="B25" s="26"/>
      <c r="C25" s="26"/>
      <c r="D25" s="27"/>
      <c r="E25" s="7"/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x14ac:dyDescent="0.25">
      <c r="A26" s="5">
        <v>578706.35</v>
      </c>
      <c r="B26" s="24" t="s">
        <v>29</v>
      </c>
      <c r="C26" s="24"/>
      <c r="D26" s="24"/>
      <c r="E26" s="7"/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x14ac:dyDescent="0.25">
      <c r="A27" s="5">
        <v>15999.96</v>
      </c>
      <c r="B27" s="10" t="s">
        <v>45</v>
      </c>
      <c r="C27" s="10"/>
      <c r="D27" s="10"/>
      <c r="E27" s="7"/>
      <c r="F27" s="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x14ac:dyDescent="0.25">
      <c r="A28" s="11">
        <f>SUM(A6:D27)</f>
        <v>4127356.38</v>
      </c>
      <c r="B28" s="28" t="s">
        <v>0</v>
      </c>
      <c r="C28" s="28"/>
      <c r="D28" s="28"/>
      <c r="E28" s="7"/>
      <c r="F28" s="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x14ac:dyDescent="0.25">
      <c r="E29" s="7"/>
      <c r="F29" s="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x14ac:dyDescent="0.25">
      <c r="A30" s="22" t="s">
        <v>3</v>
      </c>
      <c r="B30" s="22"/>
      <c r="C30" s="22"/>
      <c r="D30" s="22"/>
      <c r="E30" s="7"/>
      <c r="F30" s="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x14ac:dyDescent="0.25">
      <c r="A31" s="5">
        <v>179274.35</v>
      </c>
      <c r="B31" s="24" t="s">
        <v>26</v>
      </c>
      <c r="C31" s="24"/>
      <c r="D31" s="24"/>
      <c r="E31" s="7"/>
      <c r="F31" s="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x14ac:dyDescent="0.25">
      <c r="A32" s="5">
        <v>18703.09</v>
      </c>
      <c r="B32" s="24" t="s">
        <v>19</v>
      </c>
      <c r="C32" s="24"/>
      <c r="D32" s="24"/>
      <c r="E32" s="7"/>
      <c r="F32" s="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x14ac:dyDescent="0.25">
      <c r="A33" s="25" t="s">
        <v>7</v>
      </c>
      <c r="B33" s="26"/>
      <c r="C33" s="26"/>
      <c r="D33" s="27"/>
      <c r="E33" s="7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x14ac:dyDescent="0.25">
      <c r="A34" s="5">
        <v>85497.81</v>
      </c>
      <c r="B34" s="24" t="s">
        <v>18</v>
      </c>
      <c r="C34" s="24"/>
      <c r="D34" s="24"/>
      <c r="E34" s="7"/>
      <c r="F34" s="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x14ac:dyDescent="0.25">
      <c r="A35" s="25" t="s">
        <v>8</v>
      </c>
      <c r="B35" s="26"/>
      <c r="C35" s="26"/>
      <c r="D35" s="27"/>
      <c r="E35" s="7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x14ac:dyDescent="0.25">
      <c r="A36" s="5">
        <v>347065</v>
      </c>
      <c r="B36" s="24" t="s">
        <v>28</v>
      </c>
      <c r="C36" s="24"/>
      <c r="D36" s="24"/>
      <c r="E36" s="7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x14ac:dyDescent="0.25">
      <c r="A37" s="5">
        <v>8330</v>
      </c>
      <c r="B37" s="10" t="s">
        <v>46</v>
      </c>
      <c r="C37" s="10"/>
      <c r="D37" s="10"/>
      <c r="E37" s="7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x14ac:dyDescent="0.25">
      <c r="A38" s="13">
        <f>SUM(A31:D37)</f>
        <v>638870.25</v>
      </c>
      <c r="B38" s="32" t="s">
        <v>0</v>
      </c>
      <c r="C38" s="32"/>
      <c r="D38" s="32"/>
      <c r="E38" s="7"/>
      <c r="F38" s="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x14ac:dyDescent="0.25">
      <c r="E39" s="7"/>
      <c r="F39" s="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x14ac:dyDescent="0.25">
      <c r="A40" s="22" t="s">
        <v>4</v>
      </c>
      <c r="B40" s="22"/>
      <c r="C40" s="22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spans="1:35" x14ac:dyDescent="0.25">
      <c r="A41" s="5">
        <v>156613.70000000001</v>
      </c>
      <c r="B41" s="24" t="s">
        <v>24</v>
      </c>
      <c r="C41" s="24"/>
      <c r="D41" s="24"/>
      <c r="E41" s="7"/>
      <c r="F41" s="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x14ac:dyDescent="0.25">
      <c r="A42" s="5">
        <v>182555.94</v>
      </c>
      <c r="B42" s="24" t="s">
        <v>31</v>
      </c>
      <c r="C42" s="24"/>
      <c r="D42" s="24"/>
    </row>
    <row r="43" spans="1:35" x14ac:dyDescent="0.25">
      <c r="A43" s="5">
        <v>93950</v>
      </c>
      <c r="B43" s="24" t="s">
        <v>20</v>
      </c>
      <c r="C43" s="24"/>
      <c r="D43" s="24"/>
    </row>
    <row r="44" spans="1:35" x14ac:dyDescent="0.25">
      <c r="A44" s="5">
        <v>16372</v>
      </c>
      <c r="B44" s="24" t="s">
        <v>27</v>
      </c>
      <c r="C44" s="24"/>
      <c r="D44" s="24"/>
    </row>
    <row r="45" spans="1:35" x14ac:dyDescent="0.25">
      <c r="A45" s="5">
        <v>3180</v>
      </c>
      <c r="B45" s="12" t="s">
        <v>34</v>
      </c>
      <c r="C45" s="8"/>
      <c r="D45" s="9"/>
    </row>
    <row r="46" spans="1:35" ht="30" customHeight="1" x14ac:dyDescent="0.25">
      <c r="A46" s="5">
        <v>13273.68</v>
      </c>
      <c r="B46" s="31" t="s">
        <v>47</v>
      </c>
      <c r="C46" s="29"/>
      <c r="D46" s="30"/>
    </row>
    <row r="47" spans="1:35" x14ac:dyDescent="0.25">
      <c r="A47" s="13">
        <f>SUM(A41:A46)</f>
        <v>465945.32</v>
      </c>
      <c r="B47" s="32" t="s">
        <v>0</v>
      </c>
      <c r="C47" s="32"/>
      <c r="D47" s="32"/>
    </row>
    <row r="49" spans="1:35" x14ac:dyDescent="0.25">
      <c r="A49" s="22" t="s">
        <v>2</v>
      </c>
      <c r="B49" s="22"/>
      <c r="C49" s="22"/>
      <c r="D49" s="22"/>
    </row>
    <row r="50" spans="1:35" x14ac:dyDescent="0.25">
      <c r="A50" s="5">
        <v>18357.25</v>
      </c>
      <c r="B50" s="24" t="s">
        <v>24</v>
      </c>
      <c r="C50" s="24"/>
      <c r="D50" s="24"/>
      <c r="E50" s="7"/>
      <c r="F50" s="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x14ac:dyDescent="0.25">
      <c r="A51" s="5">
        <v>15154.87</v>
      </c>
      <c r="B51" s="24" t="s">
        <v>21</v>
      </c>
      <c r="C51" s="24"/>
      <c r="D51" s="24"/>
    </row>
    <row r="52" spans="1:35" x14ac:dyDescent="0.25">
      <c r="A52" s="13">
        <f>SUM(A50:A51)</f>
        <v>33512.120000000003</v>
      </c>
      <c r="B52" s="33" t="s">
        <v>0</v>
      </c>
      <c r="C52" s="34"/>
      <c r="D52" s="35"/>
    </row>
    <row r="53" spans="1:35" s="14" customFormat="1" x14ac:dyDescent="0.25">
      <c r="A53" s="15"/>
      <c r="B53" s="7"/>
      <c r="C53" s="7"/>
      <c r="D53" s="7"/>
    </row>
    <row r="54" spans="1:35" x14ac:dyDescent="0.25">
      <c r="A54" s="22" t="s">
        <v>9</v>
      </c>
      <c r="B54" s="22"/>
      <c r="C54" s="22"/>
      <c r="D54" s="22"/>
    </row>
    <row r="55" spans="1:35" x14ac:dyDescent="0.25">
      <c r="A55" s="5">
        <v>19870.3</v>
      </c>
      <c r="B55" s="24" t="s">
        <v>24</v>
      </c>
      <c r="C55" s="24"/>
      <c r="D55" s="24"/>
      <c r="E55" s="7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x14ac:dyDescent="0.25">
      <c r="A56" s="25" t="s">
        <v>13</v>
      </c>
      <c r="B56" s="39"/>
      <c r="C56" s="39"/>
      <c r="D56" s="40"/>
      <c r="E56" s="7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x14ac:dyDescent="0.25">
      <c r="A57" s="19">
        <v>43600</v>
      </c>
      <c r="B57" s="36" t="s">
        <v>48</v>
      </c>
      <c r="C57" s="37"/>
      <c r="D57" s="38"/>
    </row>
    <row r="58" spans="1:35" x14ac:dyDescent="0.25">
      <c r="A58" s="19">
        <v>35600</v>
      </c>
      <c r="B58" s="36" t="s">
        <v>49</v>
      </c>
      <c r="C58" s="37"/>
      <c r="D58" s="38"/>
    </row>
    <row r="59" spans="1:35" ht="30" customHeight="1" x14ac:dyDescent="0.25">
      <c r="A59" s="19">
        <v>16382</v>
      </c>
      <c r="B59" s="43" t="s">
        <v>50</v>
      </c>
      <c r="C59" s="44"/>
      <c r="D59" s="45"/>
    </row>
    <row r="60" spans="1:35" x14ac:dyDescent="0.25">
      <c r="A60" s="19">
        <v>13983</v>
      </c>
      <c r="B60" s="36" t="s">
        <v>51</v>
      </c>
      <c r="C60" s="37"/>
      <c r="D60" s="38"/>
    </row>
    <row r="61" spans="1:35" x14ac:dyDescent="0.25">
      <c r="A61" s="19">
        <v>13695</v>
      </c>
      <c r="B61" s="36" t="s">
        <v>52</v>
      </c>
      <c r="C61" s="37"/>
      <c r="D61" s="38"/>
    </row>
    <row r="62" spans="1:35" x14ac:dyDescent="0.25">
      <c r="A62" s="19">
        <v>11018</v>
      </c>
      <c r="B62" s="36" t="s">
        <v>53</v>
      </c>
      <c r="C62" s="37"/>
      <c r="D62" s="38"/>
    </row>
    <row r="63" spans="1:35" x14ac:dyDescent="0.25">
      <c r="A63" s="19">
        <v>9695</v>
      </c>
      <c r="B63" s="36" t="s">
        <v>54</v>
      </c>
      <c r="C63" s="37"/>
      <c r="D63" s="38"/>
    </row>
    <row r="64" spans="1:35" x14ac:dyDescent="0.25">
      <c r="A64" s="19">
        <v>4799</v>
      </c>
      <c r="B64" s="36" t="s">
        <v>55</v>
      </c>
      <c r="C64" s="37"/>
      <c r="D64" s="38"/>
    </row>
    <row r="65" spans="1:4" x14ac:dyDescent="0.25">
      <c r="A65" s="19">
        <v>4380</v>
      </c>
      <c r="B65" s="36" t="s">
        <v>56</v>
      </c>
      <c r="C65" s="37"/>
      <c r="D65" s="38"/>
    </row>
    <row r="66" spans="1:4" x14ac:dyDescent="0.25">
      <c r="A66" s="19">
        <v>2985.45</v>
      </c>
      <c r="B66" s="36" t="s">
        <v>57</v>
      </c>
      <c r="C66" s="37"/>
      <c r="D66" s="38"/>
    </row>
    <row r="67" spans="1:4" x14ac:dyDescent="0.25">
      <c r="A67" s="11">
        <f>SUM(A55:D66)</f>
        <v>176007.75</v>
      </c>
      <c r="B67" s="41" t="s">
        <v>0</v>
      </c>
      <c r="C67" s="41"/>
      <c r="D67" s="41"/>
    </row>
    <row r="68" spans="1:4" x14ac:dyDescent="0.25">
      <c r="A68" s="16"/>
      <c r="B68" s="17"/>
      <c r="C68" s="17"/>
      <c r="D68" s="18"/>
    </row>
    <row r="69" spans="1:4" x14ac:dyDescent="0.25">
      <c r="A69" s="22" t="s">
        <v>25</v>
      </c>
      <c r="B69" s="22"/>
      <c r="C69" s="22"/>
      <c r="D69" s="22"/>
    </row>
    <row r="70" spans="1:4" x14ac:dyDescent="0.25">
      <c r="A70" s="5">
        <v>296087.96000000002</v>
      </c>
      <c r="B70" s="42" t="s">
        <v>32</v>
      </c>
      <c r="C70" s="42"/>
      <c r="D70" s="42"/>
    </row>
    <row r="71" spans="1:4" x14ac:dyDescent="0.25">
      <c r="A71" s="5">
        <v>18792.419999999998</v>
      </c>
      <c r="B71" s="46" t="s">
        <v>10</v>
      </c>
      <c r="C71" s="46"/>
      <c r="D71" s="46"/>
    </row>
    <row r="72" spans="1:4" x14ac:dyDescent="0.25">
      <c r="A72" s="5">
        <v>110691.81</v>
      </c>
      <c r="B72" s="46" t="s">
        <v>22</v>
      </c>
      <c r="C72" s="46"/>
      <c r="D72" s="46"/>
    </row>
    <row r="73" spans="1:4" x14ac:dyDescent="0.25">
      <c r="A73" s="5">
        <v>321650.13</v>
      </c>
      <c r="B73" s="46" t="s">
        <v>23</v>
      </c>
      <c r="C73" s="46"/>
      <c r="D73" s="46"/>
    </row>
    <row r="74" spans="1:4" x14ac:dyDescent="0.25">
      <c r="A74" s="5">
        <v>748451</v>
      </c>
      <c r="B74" s="46" t="s">
        <v>5</v>
      </c>
      <c r="C74" s="46"/>
      <c r="D74" s="46"/>
    </row>
    <row r="75" spans="1:4" x14ac:dyDescent="0.25">
      <c r="A75" s="5">
        <v>78030</v>
      </c>
      <c r="B75" s="46" t="s">
        <v>11</v>
      </c>
      <c r="C75" s="46"/>
      <c r="D75" s="46"/>
    </row>
    <row r="76" spans="1:4" x14ac:dyDescent="0.25">
      <c r="A76" s="5">
        <v>52203.56</v>
      </c>
      <c r="B76" s="47" t="s">
        <v>12</v>
      </c>
      <c r="C76" s="48"/>
      <c r="D76" s="23"/>
    </row>
    <row r="77" spans="1:4" x14ac:dyDescent="0.25">
      <c r="A77" s="5">
        <v>30000</v>
      </c>
      <c r="B77" s="12" t="s">
        <v>33</v>
      </c>
      <c r="C77" s="8"/>
      <c r="D77" s="9"/>
    </row>
    <row r="78" spans="1:4" x14ac:dyDescent="0.25">
      <c r="A78" s="13">
        <f>SUM(A70:D77)</f>
        <v>1655906.8800000001</v>
      </c>
      <c r="B78" s="32" t="s">
        <v>1</v>
      </c>
      <c r="C78" s="32"/>
      <c r="D78" s="32"/>
    </row>
  </sheetData>
  <mergeCells count="56">
    <mergeCell ref="B78:D78"/>
    <mergeCell ref="B59:D59"/>
    <mergeCell ref="B58:D58"/>
    <mergeCell ref="B60:D60"/>
    <mergeCell ref="B61:D61"/>
    <mergeCell ref="B62:D62"/>
    <mergeCell ref="B63:D63"/>
    <mergeCell ref="B64:D64"/>
    <mergeCell ref="B65:D65"/>
    <mergeCell ref="B66:D66"/>
    <mergeCell ref="B71:D71"/>
    <mergeCell ref="B72:D72"/>
    <mergeCell ref="B73:D73"/>
    <mergeCell ref="B74:D74"/>
    <mergeCell ref="B75:D75"/>
    <mergeCell ref="B76:D76"/>
    <mergeCell ref="B57:D57"/>
    <mergeCell ref="A56:D56"/>
    <mergeCell ref="B67:D67"/>
    <mergeCell ref="A69:D69"/>
    <mergeCell ref="B70:D70"/>
    <mergeCell ref="B51:D51"/>
    <mergeCell ref="B52:D52"/>
    <mergeCell ref="A54:D54"/>
    <mergeCell ref="B55:D55"/>
    <mergeCell ref="B44:D44"/>
    <mergeCell ref="B46:D46"/>
    <mergeCell ref="B47:D47"/>
    <mergeCell ref="A49:D49"/>
    <mergeCell ref="B50:D50"/>
    <mergeCell ref="B38:D38"/>
    <mergeCell ref="A40:D40"/>
    <mergeCell ref="B41:D41"/>
    <mergeCell ref="B42:D42"/>
    <mergeCell ref="B43:D43"/>
    <mergeCell ref="B34:D34"/>
    <mergeCell ref="A35:D35"/>
    <mergeCell ref="B36:D36"/>
    <mergeCell ref="A30:D30"/>
    <mergeCell ref="B31:D31"/>
    <mergeCell ref="B32:D32"/>
    <mergeCell ref="A33:D33"/>
    <mergeCell ref="B24:D24"/>
    <mergeCell ref="A25:D25"/>
    <mergeCell ref="B26:D26"/>
    <mergeCell ref="B28:D28"/>
    <mergeCell ref="B8:D8"/>
    <mergeCell ref="A11:D11"/>
    <mergeCell ref="B15:D15"/>
    <mergeCell ref="A22:D22"/>
    <mergeCell ref="B23:D23"/>
    <mergeCell ref="A1:D1"/>
    <mergeCell ref="A3:C3"/>
    <mergeCell ref="A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user</cp:lastModifiedBy>
  <cp:lastPrinted>2020-05-28T09:48:41Z</cp:lastPrinted>
  <dcterms:created xsi:type="dcterms:W3CDTF">2018-02-28T19:38:51Z</dcterms:created>
  <dcterms:modified xsi:type="dcterms:W3CDTF">2021-11-10T06:16:14Z</dcterms:modified>
</cp:coreProperties>
</file>